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4240" windowHeight="13140" activeTab="0"/>
  </bookViews>
  <sheets>
    <sheet name="junho-2019" sheetId="3" r:id="rId1"/>
  </sheets>
  <definedNames>
    <definedName name="_xlnm.Print_Titles" localSheetId="0">'junho-2019'!$1:$6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<sst xmlns="http://schemas.openxmlformats.org/spreadsheetml/2006/main" count="1548" uniqueCount="646">
  <si>
    <t xml:space="preserve">ACACIA MARIA DE AGUIAR BEZERRA                  </t>
  </si>
  <si>
    <t xml:space="preserve">ADALBERTO NUNES DOS SANTOS                      </t>
  </si>
  <si>
    <t xml:space="preserve">ADRIANO DANTAS DE SA                            </t>
  </si>
  <si>
    <t xml:space="preserve">ALAIDE SOARES PEREIRA PASSOS                    </t>
  </si>
  <si>
    <t xml:space="preserve">ALBANIZA FERNANDES DE ANDRADE                   </t>
  </si>
  <si>
    <t xml:space="preserve">ALESSANDRO LOPES DA SILVA                       </t>
  </si>
  <si>
    <t xml:space="preserve">ALEXSSANDRO LOPES DA SILVA                      </t>
  </si>
  <si>
    <t xml:space="preserve">ALINE ALEXANDRINO MESSIAS                       </t>
  </si>
  <si>
    <t xml:space="preserve">ALINE RIBEIRO CABRAL                            </t>
  </si>
  <si>
    <t xml:space="preserve">ALYSON FERREIRA REIS                            </t>
  </si>
  <si>
    <t xml:space="preserve">AMANDA BORGES XAVIER LEITE                      </t>
  </si>
  <si>
    <t xml:space="preserve">AMARAL JOSE DO NASCIMENTO                       </t>
  </si>
  <si>
    <t xml:space="preserve">AMILTON XAVIER DA SILVA                         </t>
  </si>
  <si>
    <t xml:space="preserve">ANA BEATRIZ MACIEL DE SOUZA                     </t>
  </si>
  <si>
    <t xml:space="preserve">ANA CLAUDIA COSTA DE SOUZA                      </t>
  </si>
  <si>
    <t xml:space="preserve">ANA DE FATIMA VIEIRA REIS DE ARAUJO             </t>
  </si>
  <si>
    <t xml:space="preserve">ANA ELIZA AIRES DE FARIAS MENEZES ARAUJO        </t>
  </si>
  <si>
    <t xml:space="preserve">ANA LUCIA REZENDE XAVIER PINTO                  </t>
  </si>
  <si>
    <t xml:space="preserve">ANA MARIA GONCALVES                             </t>
  </si>
  <si>
    <t xml:space="preserve">ANA PAULA BARBOSA DE CARVALHO SANTOS            </t>
  </si>
  <si>
    <t xml:space="preserve">ANA PAULA BORGES BULHÕES                        </t>
  </si>
  <si>
    <t xml:space="preserve">ANA PAULA DA SILVA                              </t>
  </si>
  <si>
    <t xml:space="preserve">ANA PAULA DA SILVA VIANA                        </t>
  </si>
  <si>
    <t xml:space="preserve">ANALIA MARIA DE FATIMA BERNARDES                </t>
  </si>
  <si>
    <t xml:space="preserve">ANATERCIO CESAR LIMA                            </t>
  </si>
  <si>
    <t xml:space="preserve">ANDREA MARIA MENDES CAIXETA AZEVEDO COUTINHO    </t>
  </si>
  <si>
    <t xml:space="preserve">ANDREIA BARBOSA SANTANA                         </t>
  </si>
  <si>
    <t xml:space="preserve">ANDREIA DE PAULA SILVA                          </t>
  </si>
  <si>
    <t xml:space="preserve">ANDREIA DE SOUZA REDAELLI                       </t>
  </si>
  <si>
    <t xml:space="preserve">ANDREZA MARIA DE SOUSA GUEDES                   </t>
  </si>
  <si>
    <t xml:space="preserve">ANEZIO RODRIGUES DA COSTA JUNIOR                </t>
  </si>
  <si>
    <t xml:space="preserve">ANGELICA OLIVEIRA SOUSA LOPES                   </t>
  </si>
  <si>
    <t xml:space="preserve">ANGELICE TELES CUNHA                            </t>
  </si>
  <si>
    <t xml:space="preserve">ANTONIA COSTA LIMA                              </t>
  </si>
  <si>
    <t xml:space="preserve">ANTONIA PEREIRA ALVES                           </t>
  </si>
  <si>
    <t xml:space="preserve">ANTONIA SOUZA PARRODE PALMA                     </t>
  </si>
  <si>
    <t xml:space="preserve">ANTONIO JOSE DE SOUZA                           </t>
  </si>
  <si>
    <t xml:space="preserve">ANTONIO SANTANA BRAGA                           </t>
  </si>
  <si>
    <t xml:space="preserve">APARECIDA BATISTA DA SILVA                      </t>
  </si>
  <si>
    <t xml:space="preserve">APARECIDA D ABADIA ALVES                        </t>
  </si>
  <si>
    <t xml:space="preserve">APARECIDA MARIA DE JESUS                        </t>
  </si>
  <si>
    <t xml:space="preserve">APARECIDO PAULINO BARBOSA                       </t>
  </si>
  <si>
    <t xml:space="preserve">ARGEMIRO FRANCISCO NEVES                        </t>
  </si>
  <si>
    <t xml:space="preserve">AUREA PINTO FERREIRA                            </t>
  </si>
  <si>
    <t xml:space="preserve">BETY ROSA PEREIRA ARBUES                        </t>
  </si>
  <si>
    <t xml:space="preserve">BRAZ GILSON ARRAES                              </t>
  </si>
  <si>
    <t xml:space="preserve">BRUNA NAYARA BORGES DA SILVA                    </t>
  </si>
  <si>
    <t xml:space="preserve">BRUNO HENRIQUE MENDONÇA DA SILVA                </t>
  </si>
  <si>
    <t xml:space="preserve">CARLA MOREIRA DA SILVA SANTOS                   </t>
  </si>
  <si>
    <t xml:space="preserve">CARLOS ALBERTO SOARES LOBO                      </t>
  </si>
  <si>
    <t xml:space="preserve">CARLOS CORSINO DA SILVA                         </t>
  </si>
  <si>
    <t xml:space="preserve">CARLOS HENRIQUE PONCIANO DE ANDRADE             </t>
  </si>
  <si>
    <t xml:space="preserve">CARLOS LAERCIO DE OLIVEIRA                      </t>
  </si>
  <si>
    <t xml:space="preserve">CARMELITA MIGUEL DOS SANTOS                     </t>
  </si>
  <si>
    <t xml:space="preserve">CARMOSINA MARIA DA SILVA                        </t>
  </si>
  <si>
    <t xml:space="preserve">CASSIA CRISTINA MARTINS CELESTINO               </t>
  </si>
  <si>
    <t xml:space="preserve">CELIA REGINA DE SOUSA                           </t>
  </si>
  <si>
    <t xml:space="preserve">CELIMAR DA SILVA FERNANDES                      </t>
  </si>
  <si>
    <t xml:space="preserve">CELINA SILVA DE URZEDA                          </t>
  </si>
  <si>
    <t xml:space="preserve">CESAR CCOYORI ILLA                              </t>
  </si>
  <si>
    <t xml:space="preserve">CHARLLES DA SILVA RIBEIRO                       </t>
  </si>
  <si>
    <t xml:space="preserve">CLAILTON DE SOUZA COSTA                         </t>
  </si>
  <si>
    <t xml:space="preserve">CLAUDIA CALIXTO DE SOUSA                        </t>
  </si>
  <si>
    <t xml:space="preserve">CLAUDIA DIVINA DE ALMEIDA                       </t>
  </si>
  <si>
    <t xml:space="preserve">CLAUDIA RIBEIRO DE MELO CARVALHO                </t>
  </si>
  <si>
    <t xml:space="preserve">CLEDMAR SILVA DE OLIVEIRA                       </t>
  </si>
  <si>
    <t xml:space="preserve">CLEIBER EDUARDO VIEIRA DE MELO                  </t>
  </si>
  <si>
    <t xml:space="preserve">CLEIDE CUSTODIA RIBEIRO LOBO                    </t>
  </si>
  <si>
    <t xml:space="preserve">CLEIDE MATA DIAS DE OLIVEIRA                    </t>
  </si>
  <si>
    <t xml:space="preserve">CLEITON CARVALHO                                </t>
  </si>
  <si>
    <t xml:space="preserve">CLENI SEBASTIANA CABRAL RABELO                  </t>
  </si>
  <si>
    <t xml:space="preserve">CLEONICE FERREIRA MACHADO                       </t>
  </si>
  <si>
    <t xml:space="preserve">CLEONICE MARIA PIRES MARTINS GUIMARAES          </t>
  </si>
  <si>
    <t xml:space="preserve">CRISTIANE FERREIRA RIBEIRO ALBERTONI SACCONI    </t>
  </si>
  <si>
    <t xml:space="preserve">DANIEL MARTINS DE OLIVEIRA FILHO                </t>
  </si>
  <si>
    <t xml:space="preserve">DANIELA GONCALVES NOGUEIRA DA COSTA             </t>
  </si>
  <si>
    <t xml:space="preserve">DANIELA LUCIANA JAYME                           </t>
  </si>
  <si>
    <t xml:space="preserve">DANIELLA CRISTINA DA SILVA SOUZA                </t>
  </si>
  <si>
    <t xml:space="preserve">DANIELLE RIOS MONTEIRO DE DEUS                  </t>
  </si>
  <si>
    <t xml:space="preserve">DANILZA DE JESUS LOURENCO                       </t>
  </si>
  <si>
    <t xml:space="preserve">DEBORA BARSANULFO DA SILVA                      </t>
  </si>
  <si>
    <t xml:space="preserve">DECLIEUX RODRIGUES DE MOURA                     </t>
  </si>
  <si>
    <t xml:space="preserve">DENISE DE PAULA CARRIJO                         </t>
  </si>
  <si>
    <t xml:space="preserve">DENISE MIRIA SIQUEIRA CARVALHO                  </t>
  </si>
  <si>
    <t xml:space="preserve">DENISE RABELO NUNES                             </t>
  </si>
  <si>
    <t xml:space="preserve">DEUSLENE LEMES RODRIGUES                        </t>
  </si>
  <si>
    <t xml:space="preserve">DEVANI GODOFREDO RODRIGUES                      </t>
  </si>
  <si>
    <t xml:space="preserve">DIOGO DA SILVA LIMA                             </t>
  </si>
  <si>
    <t xml:space="preserve">DIVA DE MELO ROCHA                              </t>
  </si>
  <si>
    <t xml:space="preserve">DIVA SILVA DA COSTA OLIVEIRA                    </t>
  </si>
  <si>
    <t xml:space="preserve">DIVINA VIEIRA DA SILVA                          </t>
  </si>
  <si>
    <t xml:space="preserve">DIVINO BATISTA DE SOUZA                         </t>
  </si>
  <si>
    <t xml:space="preserve">DJANETE PEREIRA DA SILVA COSTA                  </t>
  </si>
  <si>
    <t xml:space="preserve">DKENIA ROSA PENA                                </t>
  </si>
  <si>
    <t xml:space="preserve">DOMINGAS FERNANDES DE DEUS                      </t>
  </si>
  <si>
    <t xml:space="preserve">EDAR JESSIE DIAS MENDES DA SILVA                </t>
  </si>
  <si>
    <t xml:space="preserve">EDEDIR JOSE AUGUSTO SILVA                       </t>
  </si>
  <si>
    <t xml:space="preserve">EDINA MARIA FERREIRA DA SILVA MELO              </t>
  </si>
  <si>
    <t xml:space="preserve">EDIVANIA ALVES COELHO                           </t>
  </si>
  <si>
    <t xml:space="preserve">EDMILSON MACHADO SILVA                          </t>
  </si>
  <si>
    <t xml:space="preserve">EDNA BORBA CAMILO                               </t>
  </si>
  <si>
    <t xml:space="preserve">EDNA DO SOCORRO DA COSTA SILVA                  </t>
  </si>
  <si>
    <t xml:space="preserve">EDNA MONTEIRO DA SILVA                          </t>
  </si>
  <si>
    <t xml:space="preserve">EDNA RIBEIRO SANTOS                             </t>
  </si>
  <si>
    <t xml:space="preserve">ELDER JOSE BORGES                               </t>
  </si>
  <si>
    <t xml:space="preserve">ELIADA GONCALVES DE SANTANA                     </t>
  </si>
  <si>
    <t xml:space="preserve">ELIANA GOMES DO CARMO                           </t>
  </si>
  <si>
    <t xml:space="preserve">ELIANA MARIA DA COSTA VASCONCELOS               </t>
  </si>
  <si>
    <t xml:space="preserve">ELIANE MEIRE JUSTINO                            </t>
  </si>
  <si>
    <t xml:space="preserve">ELIANE ROSA VAZ DOS REIS                        </t>
  </si>
  <si>
    <t xml:space="preserve">ELIEL JOSE ALENCAR DOS SANTOS OLIVEIRA          </t>
  </si>
  <si>
    <t xml:space="preserve">ELIMAR FERREIRA DE PAULA                        </t>
  </si>
  <si>
    <t xml:space="preserve">ELISA DAUDT DOS SANTOS RODRIGUES                </t>
  </si>
  <si>
    <t xml:space="preserve">ELISANGELA VIEIRA SANTOS                        </t>
  </si>
  <si>
    <t xml:space="preserve">ELITON CARLOS ALVES MARTINS                     </t>
  </si>
  <si>
    <t xml:space="preserve">ELIZABETH ALVES SOBRINHO                        </t>
  </si>
  <si>
    <t xml:space="preserve">ELIZABETH DA SILVA LIMA                         </t>
  </si>
  <si>
    <t xml:space="preserve">ELIZEU MIGUEL DE ARAUJO                         </t>
  </si>
  <si>
    <t xml:space="preserve">ELLEN FERNANDA FARIA DA CUNHA                   </t>
  </si>
  <si>
    <t xml:space="preserve">ELVIA MADALENA COELHO                           </t>
  </si>
  <si>
    <t xml:space="preserve">EMIDIO FABIO VELOSO DUARTE DE MORAIS            </t>
  </si>
  <si>
    <t xml:space="preserve">EMINEIDE APARECIDA DE PAULA E SOUSA             </t>
  </si>
  <si>
    <t xml:space="preserve">EMIVALDO ALVES DA SILVA                         </t>
  </si>
  <si>
    <t xml:space="preserve">ENIVALDO LEMES DIAS                             </t>
  </si>
  <si>
    <t xml:space="preserve">ERIVAN RODRIGUES VIEIRA                         </t>
  </si>
  <si>
    <t xml:space="preserve">ESTELANE CARLA AZARIAS TAVARES                  </t>
  </si>
  <si>
    <t xml:space="preserve">ESTER MARIA DE OLIVEIRA                         </t>
  </si>
  <si>
    <t xml:space="preserve">EVA RODRIGUES DA SILVA FAGUNDES                 </t>
  </si>
  <si>
    <t xml:space="preserve">EVELINE TEODORO DE FREITAS                      </t>
  </si>
  <si>
    <t xml:space="preserve">EVILASIO FLAVIO BATISTA                         </t>
  </si>
  <si>
    <t xml:space="preserve">FABIOLA PEREIRA DOS SANTOS                      </t>
  </si>
  <si>
    <t xml:space="preserve">FERNANDA LOPES SILVA PEREIRA                    </t>
  </si>
  <si>
    <t xml:space="preserve">FERNANDO HENRIQUE FERREIRA ROCHA                </t>
  </si>
  <si>
    <t xml:space="preserve">FLAVIA CRISTINA DUTRA MOREIRA                   </t>
  </si>
  <si>
    <t xml:space="preserve">FLAVIA SILVA PEREIRA BALESTRA                   </t>
  </si>
  <si>
    <t xml:space="preserve">FLAVIANA DIAMANTE DA MOTA RIBEIRO               </t>
  </si>
  <si>
    <t xml:space="preserve">FRANCISCA ALVES DE OLIVEIRA                     </t>
  </si>
  <si>
    <t xml:space="preserve">FRANCISCO CARLOS ALVES DA SILVA                 </t>
  </si>
  <si>
    <t xml:space="preserve">FRANICE APARECIDA GOMES MOURAO                  </t>
  </si>
  <si>
    <t xml:space="preserve">GABRIEL LEMES DE CARVALHO                       </t>
  </si>
  <si>
    <t xml:space="preserve">GAINZA NAVES BORGES DE OLIVEIRA                 </t>
  </si>
  <si>
    <t xml:space="preserve">GILBERTO DA SILVA BATISTA                       </t>
  </si>
  <si>
    <t xml:space="preserve">GIOVANA MARTA DA SILVA MOMBELLI                 </t>
  </si>
  <si>
    <t xml:space="preserve">GISELE BATISTA ROCHA DA VEIGA JARDIM FAGUNDES   </t>
  </si>
  <si>
    <t xml:space="preserve">GISELE VIEIRA DA SILVA                          </t>
  </si>
  <si>
    <t xml:space="preserve">GISELLE ALVES PEREIRA                           </t>
  </si>
  <si>
    <t xml:space="preserve">GISLENE CARNEIRO MOREIRA                        </t>
  </si>
  <si>
    <t xml:space="preserve">GISSELE PINHEIRO PEREIRA FRANCO                 </t>
  </si>
  <si>
    <t xml:space="preserve">GLAUBER DA SILVA CUEBAS                         </t>
  </si>
  <si>
    <t xml:space="preserve">GLAUCIA MARIA NEVES DE SOUZA VILAS BOAS         </t>
  </si>
  <si>
    <t xml:space="preserve">GLAUCIENE DOS SANTOS CARRIJO                    </t>
  </si>
  <si>
    <t xml:space="preserve">GLEIDSON LOPES DE SOUZA                         </t>
  </si>
  <si>
    <t xml:space="preserve">GUIOMAR ROSA DE SOUZA REIS                      </t>
  </si>
  <si>
    <t xml:space="preserve">HELENA MARCIANA PEREIRA                         </t>
  </si>
  <si>
    <t xml:space="preserve">HELENA MARIA DA SILVA                           </t>
  </si>
  <si>
    <t xml:space="preserve">HELIASIBE VILELA ARAUJO                         </t>
  </si>
  <si>
    <t xml:space="preserve">HELOISA FERREIRA COSTA                          </t>
  </si>
  <si>
    <t xml:space="preserve">HENRIQUE LUIZ DOS SANTOS                        </t>
  </si>
  <si>
    <t xml:space="preserve">HERICA DE OLIVEIRA                              </t>
  </si>
  <si>
    <t xml:space="preserve">HILDA MARIA FIGUEIREDO DE SOUSA                 </t>
  </si>
  <si>
    <t xml:space="preserve">HILTON LUIS VEIGA                               </t>
  </si>
  <si>
    <t xml:space="preserve">IDALINA BARBOSA DE ALMEIDA                      </t>
  </si>
  <si>
    <t xml:space="preserve">IGOR EVANGELISTA RAISKY                         </t>
  </si>
  <si>
    <t xml:space="preserve">INARA PUCCI DE ARAUJO                           </t>
  </si>
  <si>
    <t xml:space="preserve">INDIARA ANTONIA JAIME SADO                      </t>
  </si>
  <si>
    <t xml:space="preserve">INGRID CHAVES CARNEIRO GRECO                    </t>
  </si>
  <si>
    <t xml:space="preserve">IOLANDA LUZ PEREIRA AVELAR                      </t>
  </si>
  <si>
    <t xml:space="preserve">IOLANDA MARIA VIEIRA                            </t>
  </si>
  <si>
    <t xml:space="preserve">IONE RODRIGUES DE ALMEIDA                       </t>
  </si>
  <si>
    <t xml:space="preserve">IRACEMA MARIA DE SOUZA                          </t>
  </si>
  <si>
    <t xml:space="preserve">IRANI GOMES DA SILVA SOBRINHO                   </t>
  </si>
  <si>
    <t xml:space="preserve">IRANI SOUSA RIBEIRO                             </t>
  </si>
  <si>
    <t xml:space="preserve">ISADORA DE FATIMA LOPES                         </t>
  </si>
  <si>
    <t xml:space="preserve">ISMENIA RODRIGUES DE SOUZA                      </t>
  </si>
  <si>
    <t xml:space="preserve">ITAMAR RODRIGUES DA COSTA                       </t>
  </si>
  <si>
    <t xml:space="preserve">IVANA CHAVES PINA DE BARROS                     </t>
  </si>
  <si>
    <t xml:space="preserve">IVETE JAIME                                     </t>
  </si>
  <si>
    <t xml:space="preserve">IVONE CORGOSINHO                                </t>
  </si>
  <si>
    <t xml:space="preserve">IZA CHOZE                                       </t>
  </si>
  <si>
    <t xml:space="preserve">IZABEL PEREIRA DE MIRANDA                       </t>
  </si>
  <si>
    <t xml:space="preserve">JACINTA MARILAK ARUEIRA DE SOUZA                </t>
  </si>
  <si>
    <t xml:space="preserve">JACQUELINE PAULA DOS SANTOS                     </t>
  </si>
  <si>
    <t xml:space="preserve">JANAINA FERREIRA DA SILVA                       </t>
  </si>
  <si>
    <t xml:space="preserve">JANDRA LEMES DE LIMA ALENCAR                    </t>
  </si>
  <si>
    <t xml:space="preserve">JANES MENDES DA SILVA SANTOS                    </t>
  </si>
  <si>
    <t xml:space="preserve">JAYSIEL DA SILVA OLIVEIRA                       </t>
  </si>
  <si>
    <t xml:space="preserve">JEAN CARLOS DA SILVA                            </t>
  </si>
  <si>
    <t xml:space="preserve">JEANE DE CASSIA DIAS ABDALA MAIA                </t>
  </si>
  <si>
    <t xml:space="preserve">JEFFERSON FRANCISCO DA CONCEIÇÃO                </t>
  </si>
  <si>
    <t xml:space="preserve">JENYFFER SOARES ESTIVAL MURÇA                   </t>
  </si>
  <si>
    <t xml:space="preserve">JESSICA BASTOS FOLHA                            </t>
  </si>
  <si>
    <t xml:space="preserve">JOANA D ARC DE CASTRO SILVA                     </t>
  </si>
  <si>
    <t xml:space="preserve">JOAO ARLINDO NETO                               </t>
  </si>
  <si>
    <t xml:space="preserve">JOAO BATISTA DE FREITAS                         </t>
  </si>
  <si>
    <t xml:space="preserve">JOAO BATISTA LIMA DA CONCEICAO                  </t>
  </si>
  <si>
    <t xml:space="preserve">JOAO DOS REIS FERREIRA ROSA                     </t>
  </si>
  <si>
    <t xml:space="preserve">JONACY TEIXEIRA DE OLIVEIRA JUNIOR              </t>
  </si>
  <si>
    <t xml:space="preserve">JONAS MARTINS SILVEIRA                          </t>
  </si>
  <si>
    <t xml:space="preserve">JORGE ALBERTO PEREIRA MONTEIRO                  </t>
  </si>
  <si>
    <t xml:space="preserve">JOSE CARLOS AMBROSIO DA SILVA                   </t>
  </si>
  <si>
    <t xml:space="preserve">JOSE CARLOS DA SILVA                            </t>
  </si>
  <si>
    <t xml:space="preserve">JOSE EMIVAL RODRIGUES DA SILVA                  </t>
  </si>
  <si>
    <t xml:space="preserve">JOSE NEVES DO CARMO                             </t>
  </si>
  <si>
    <t xml:space="preserve">JOSE ROGERIO TEIXEIRA RODRIGUES                 </t>
  </si>
  <si>
    <t xml:space="preserve">JOSIMEIRE ROSA PIRES                            </t>
  </si>
  <si>
    <t xml:space="preserve">JOSYANNE BONFIM DE ARAUJO                       </t>
  </si>
  <si>
    <t xml:space="preserve">JOZINA RODRIGUES DE MORAIS ROCHA                </t>
  </si>
  <si>
    <t xml:space="preserve">JUDITE GOMES RAMOS                              </t>
  </si>
  <si>
    <t xml:space="preserve">JULIA OLIVEIRA DIAS CARVALHO                    </t>
  </si>
  <si>
    <t xml:space="preserve">JULIANA ARANTES FERREIRA                        </t>
  </si>
  <si>
    <t xml:space="preserve">JULIANA CARVALHO BAIOCCHI NAVES                 </t>
  </si>
  <si>
    <t xml:space="preserve">JULIANA TONELLI TEIXEIRA ALVARES                </t>
  </si>
  <si>
    <t xml:space="preserve">JULIANNE DIAS DA SILVA                          </t>
  </si>
  <si>
    <t xml:space="preserve">JULIAO DE BRITO SILVA                           </t>
  </si>
  <si>
    <t xml:space="preserve">JUNIO ALVES BARBOSA                             </t>
  </si>
  <si>
    <t xml:space="preserve">JURACEMA RIBEIRO MARINHO                        </t>
  </si>
  <si>
    <t xml:space="preserve">KARINE RIBEIRO MALTA                            </t>
  </si>
  <si>
    <t xml:space="preserve">KARINTHIA DE FATIMA WANDERLEY JARDIM            </t>
  </si>
  <si>
    <t xml:space="preserve">KARLA VAZ MALAQUIAS                             </t>
  </si>
  <si>
    <t xml:space="preserve">KASSIA PEREIRA COUTO                            </t>
  </si>
  <si>
    <t xml:space="preserve">KATIA JANE DE ASSUNCAO                          </t>
  </si>
  <si>
    <t xml:space="preserve">KELLY CRISTINA CAMPOS                           </t>
  </si>
  <si>
    <t xml:space="preserve">KENEDY PEREIRA DE SOUSA                         </t>
  </si>
  <si>
    <t xml:space="preserve">KENNER MARTINS DE OLIVEIRA                      </t>
  </si>
  <si>
    <t xml:space="preserve">KEROLLEN DE JESUS CAETANO                       </t>
  </si>
  <si>
    <t xml:space="preserve">KEULIANA CANDIDA FARIA                          </t>
  </si>
  <si>
    <t xml:space="preserve">KEZIA SILVA DO REGO                             </t>
  </si>
  <si>
    <t xml:space="preserve">LARISSA MOREIRA                                 </t>
  </si>
  <si>
    <t xml:space="preserve">LAYLA DE SOUSA VIANA                            </t>
  </si>
  <si>
    <t xml:space="preserve">LEANDRO SILVA DOS SANTOS                        </t>
  </si>
  <si>
    <t xml:space="preserve">LECI REGINA DA SILVA ALMEIDA                    </t>
  </si>
  <si>
    <t xml:space="preserve">LEIDYANNA GOMES DE AGUIAR TOME                  </t>
  </si>
  <si>
    <t xml:space="preserve">LEILA PINTO DE SOUZA                            </t>
  </si>
  <si>
    <t xml:space="preserve">LEINE MARIA AQUINO DE SOUSA                     </t>
  </si>
  <si>
    <t xml:space="preserve">LIDIA ALVES DE SOUZA                            </t>
  </si>
  <si>
    <t xml:space="preserve">LILIANE MEDEIROS CAMELO                         </t>
  </si>
  <si>
    <t xml:space="preserve">LINDIOMAR DE JESUS GOMES                        </t>
  </si>
  <si>
    <t xml:space="preserve">LOHANNE PATRICIA TINOCO DE CASTRO               </t>
  </si>
  <si>
    <t xml:space="preserve">LORENNA DE OLIVEIRA RODRIGUES                   </t>
  </si>
  <si>
    <t xml:space="preserve">LORRAINE IZABEL NUNES DE DEUS                   </t>
  </si>
  <si>
    <t xml:space="preserve">LUANA PEREIRA DE LURDES                         </t>
  </si>
  <si>
    <t xml:space="preserve">LUCIANA RODRIGUES BARBOSA DE ABREU              </t>
  </si>
  <si>
    <t xml:space="preserve">LUCIANA RODRIGUES DA SILVA FRANCO               </t>
  </si>
  <si>
    <t xml:space="preserve">LUCIANA RODRIGUES DOS SANTOS                    </t>
  </si>
  <si>
    <t xml:space="preserve">LUCILENE RODRIGUES ARAÚJO                       </t>
  </si>
  <si>
    <t xml:space="preserve">LUCILENI DE OLIVEIRA LOPES                      </t>
  </si>
  <si>
    <t xml:space="preserve">LUCIMAR ROSA DA SILVA                           </t>
  </si>
  <si>
    <t xml:space="preserve">LUDMILLA LOPES THEMOTEO                         </t>
  </si>
  <si>
    <t xml:space="preserve">LUIZ CARLOS DE JESUS                            </t>
  </si>
  <si>
    <t xml:space="preserve">LUIZ FELIPE MIRANDA GAMA                        </t>
  </si>
  <si>
    <t xml:space="preserve">LUIZ MARCIO BARBOSA                             </t>
  </si>
  <si>
    <t xml:space="preserve">LUIZ ROBERTO SOARES                             </t>
  </si>
  <si>
    <t xml:space="preserve">MAISA VIEIRA PIRES                              </t>
  </si>
  <si>
    <t xml:space="preserve">MALBA PARREIRA DE CASTRO                        </t>
  </si>
  <si>
    <t xml:space="preserve">MANOEL DA COSTA LIMA                            </t>
  </si>
  <si>
    <t xml:space="preserve">MANOEL RODRIGUES FERREIRA JUNIOR                </t>
  </si>
  <si>
    <t xml:space="preserve">MARA BENTO MACEDO                               </t>
  </si>
  <si>
    <t xml:space="preserve">MARCELO ALVES CARDOSO                           </t>
  </si>
  <si>
    <t xml:space="preserve">MARCIA BUENO FERNANDES SILVA                    </t>
  </si>
  <si>
    <t xml:space="preserve">MARCIA FERREIRA LEAL                            </t>
  </si>
  <si>
    <t xml:space="preserve">MARCIA REGINA DE MOURA                          </t>
  </si>
  <si>
    <t xml:space="preserve">MARCO ANTONIO DE CASTRO E SILVA                 </t>
  </si>
  <si>
    <t xml:space="preserve">MARCOS FRANCISCO DA SILVA                       </t>
  </si>
  <si>
    <t xml:space="preserve">MARIA ANGELA CHAGAS                             </t>
  </si>
  <si>
    <t xml:space="preserve">MARIA APARECIDA COUTRIM SANTOS                  </t>
  </si>
  <si>
    <t xml:space="preserve">MARIA APARECIDA DA LUZ GOMES                    </t>
  </si>
  <si>
    <t xml:space="preserve">MARIA APARECIDA DA SILVA                        </t>
  </si>
  <si>
    <t xml:space="preserve">MARIA APARECIDA DE JESUS OLIVEIRA               </t>
  </si>
  <si>
    <t xml:space="preserve">MARIA APARECIDA DE PAULA                        </t>
  </si>
  <si>
    <t xml:space="preserve">MARIA APARECIDA FERREIRA BAPTISTA PEIXOTO       </t>
  </si>
  <si>
    <t xml:space="preserve">MARIA APARECIDA NEVES                           </t>
  </si>
  <si>
    <t xml:space="preserve">MARIA APARECIDA PEREIRA COUTINHO                </t>
  </si>
  <si>
    <t xml:space="preserve">MARIA BENEDITA DOS SANTOS                       </t>
  </si>
  <si>
    <t xml:space="preserve">MARIA CONCEICAO DA SILVA FERNANDES              </t>
  </si>
  <si>
    <t xml:space="preserve">MARIA CRISTINA CABRAL PEREIRA                   </t>
  </si>
  <si>
    <t xml:space="preserve">MARIA DA CONCEICAO LEAO                         </t>
  </si>
  <si>
    <t xml:space="preserve">MARIA DA GLORIA TOLENTINO                       </t>
  </si>
  <si>
    <t xml:space="preserve">MARIA DAS GRACAS DE MEDEIROS                    </t>
  </si>
  <si>
    <t xml:space="preserve">MARIA DE FATIMA ADAO SILVA                      </t>
  </si>
  <si>
    <t xml:space="preserve">MARIA DE LOURDES PEIXOTO                        </t>
  </si>
  <si>
    <t xml:space="preserve">MARIA DIVINA DIAS BARBOSA                       </t>
  </si>
  <si>
    <t xml:space="preserve">MARIA DO BOM CONSELHO DE OLIVEIRA BEZERRA       </t>
  </si>
  <si>
    <t xml:space="preserve">MARIA DO CARMO QUINTINO                         </t>
  </si>
  <si>
    <t xml:space="preserve">MARIA DO CARMO TRINDADE DA SILVA                </t>
  </si>
  <si>
    <t xml:space="preserve">MARIA DO CONSELHO SILVA                         </t>
  </si>
  <si>
    <t xml:space="preserve">MARIA DO SOCORRO FELICIANO                      </t>
  </si>
  <si>
    <t xml:space="preserve">MARIA EREONICE BASILIO DE ABREU                 </t>
  </si>
  <si>
    <t xml:space="preserve">MARIA GERALDA DE AVILA BRAZ                     </t>
  </si>
  <si>
    <t xml:space="preserve">MARIA HELENA DE JESUS                           </t>
  </si>
  <si>
    <t xml:space="preserve">MARIA JOSE LUCAS PROENCA                        </t>
  </si>
  <si>
    <t xml:space="preserve">MARIA JOSE SILVA                                </t>
  </si>
  <si>
    <t xml:space="preserve">MARIA LUCIA MAGALHAES                           </t>
  </si>
  <si>
    <t xml:space="preserve">MARIA MADALENA ALVES RODRIGUES                  </t>
  </si>
  <si>
    <t xml:space="preserve">MARIA NASCIMENTO DE SOUZA                       </t>
  </si>
  <si>
    <t xml:space="preserve">MARIA ONILDA DOS SANTOS                         </t>
  </si>
  <si>
    <t xml:space="preserve">MARIA SILVA BRANDAO                             </t>
  </si>
  <si>
    <t xml:space="preserve">MARIA VERA SENA DOS SANTOS                      </t>
  </si>
  <si>
    <t xml:space="preserve">MARILEIDE ALVES DE SOUZA                        </t>
  </si>
  <si>
    <t xml:space="preserve">MARILEIDE RIBEIRO DA SILVA                      </t>
  </si>
  <si>
    <t xml:space="preserve">MARINA LUCIA DA CRUZ SILVA                      </t>
  </si>
  <si>
    <t xml:space="preserve">MARINA RODRIGUES ABREU SILVA                    </t>
  </si>
  <si>
    <t xml:space="preserve">MARINALVA PESSOA                                </t>
  </si>
  <si>
    <t xml:space="preserve">MARINEZ BONFIM DA MATA                          </t>
  </si>
  <si>
    <t xml:space="preserve">MARISA DE SOUZA MACEDO                          </t>
  </si>
  <si>
    <t xml:space="preserve">MARIZA DA SILVA FERREIRA                        </t>
  </si>
  <si>
    <t xml:space="preserve">MARLENE APARECIDA GONÇALVES                     </t>
  </si>
  <si>
    <t xml:space="preserve">MARLENE LUZIA DE AQUINO                         </t>
  </si>
  <si>
    <t xml:space="preserve">MARLENE RODRIGUES COSTA E SILVA                 </t>
  </si>
  <si>
    <t xml:space="preserve">MARLENE RODRIGUES MORAIS                        </t>
  </si>
  <si>
    <t xml:space="preserve">MATEUS CARNEIRO DE MENDONCA                     </t>
  </si>
  <si>
    <t xml:space="preserve">MAURIZET DE SOUZA MORAIS                        </t>
  </si>
  <si>
    <t xml:space="preserve">MAURO MENDES DA SILVA                           </t>
  </si>
  <si>
    <t xml:space="preserve">MAYARA DA SILVA PEREIRA GEOFRE WANDERLEY        </t>
  </si>
  <si>
    <t xml:space="preserve">MELISSA MENDONCA DA SILVA JAIME                 </t>
  </si>
  <si>
    <t xml:space="preserve">MICHELI APARECIDA DE OLIVEIRA STIMER            </t>
  </si>
  <si>
    <t xml:space="preserve">MICHELY ADRIANA FELIX BRABO                     </t>
  </si>
  <si>
    <t xml:space="preserve">MIRIA RODRIGUES DE SOUZA                        </t>
  </si>
  <si>
    <t xml:space="preserve">MIRIAM HOFFMANN FLOR                            </t>
  </si>
  <si>
    <t xml:space="preserve">MIRNA PINCOWSCA RIBEIRO                         </t>
  </si>
  <si>
    <t xml:space="preserve">MOEMA LUDIMILLA TATIANNY ALINNE OLIVEIRA        </t>
  </si>
  <si>
    <t xml:space="preserve">MONICA RIBEIRO MARGARIDA                        </t>
  </si>
  <si>
    <t xml:space="preserve">MURILO LOPES FIGUEIREDO                         </t>
  </si>
  <si>
    <t xml:space="preserve">NADIR COSTA TEIXEIRA                            </t>
  </si>
  <si>
    <t xml:space="preserve">NAPOLEAO GARCIA BORGES                          </t>
  </si>
  <si>
    <t xml:space="preserve">NATALICE DE JESUS MOREIRA                       </t>
  </si>
  <si>
    <t xml:space="preserve">NATHALIE BARBOSA FERREIRA FLEURI                </t>
  </si>
  <si>
    <t xml:space="preserve">NAYARA SILVESTRE DOS SANTOS                     </t>
  </si>
  <si>
    <t xml:space="preserve">NAZIRA EDUARDO DA SILVA                         </t>
  </si>
  <si>
    <t xml:space="preserve">NEIDIANE DIAS DE MIRANDA MARQUES                </t>
  </si>
  <si>
    <t xml:space="preserve">NELIANA MARINHO DE SOUZA ALMEIDA                </t>
  </si>
  <si>
    <t xml:space="preserve">NEUZA ALVES NEVES LOMAZZI                       </t>
  </si>
  <si>
    <t xml:space="preserve">NEUZA VIEIRA DE SIQUEIRA                        </t>
  </si>
  <si>
    <t xml:space="preserve">NEY EDUARDO SABINO FILHO                        </t>
  </si>
  <si>
    <t xml:space="preserve">NILSONETE COSTA FERREIRA VELASCO                </t>
  </si>
  <si>
    <t xml:space="preserve">NILTA CAMPOS DE ALMEIDA LIMA                    </t>
  </si>
  <si>
    <t xml:space="preserve">NILVA DE JESUS SOUZA                            </t>
  </si>
  <si>
    <t xml:space="preserve">NILVA DIAS DA CUNHA                             </t>
  </si>
  <si>
    <t xml:space="preserve">NILVA ROSA DA SILVA ALMEIDA                     </t>
  </si>
  <si>
    <t xml:space="preserve">NILVANIA FIDELIS XAVIER DE SOUSA                </t>
  </si>
  <si>
    <t xml:space="preserve">NUBIA CLARA GODOI BATISTA IWACE                 </t>
  </si>
  <si>
    <t xml:space="preserve">NUBIA CUNHA DA SILVA                            </t>
  </si>
  <si>
    <t xml:space="preserve">OCIRLEY DA CONCEICAO NUNES                      </t>
  </si>
  <si>
    <t xml:space="preserve">ORACY PEREIRA DA COSTA                          </t>
  </si>
  <si>
    <t xml:space="preserve">ORCHIRLENE FERREIRA CAMPOS                      </t>
  </si>
  <si>
    <t xml:space="preserve">OSCAR CARDOSO LOPES JUNIOR                      </t>
  </si>
  <si>
    <t xml:space="preserve">PATRICIA BOROWSKI                               </t>
  </si>
  <si>
    <t xml:space="preserve">PATRICIA DA COSTA FREIRE                        </t>
  </si>
  <si>
    <t xml:space="preserve">PAULA CRISTINA NERY MORENO                      </t>
  </si>
  <si>
    <t xml:space="preserve">PAULO APOLINARIO                                </t>
  </si>
  <si>
    <t xml:space="preserve">PAULO HENRIQUE CUSTODIO RODRIGUES               </t>
  </si>
  <si>
    <t xml:space="preserve">PAULO HENRIQUE DE JESUS DA CRUZ                 </t>
  </si>
  <si>
    <t xml:space="preserve">PEDRO GONÇALVES JUNIOR                          </t>
  </si>
  <si>
    <t xml:space="preserve">PEDRO HENRIQUE SOARES XIMENES                   </t>
  </si>
  <si>
    <t xml:space="preserve">PEDRO LIRA FERREIRA                             </t>
  </si>
  <si>
    <t xml:space="preserve">POLYANNA OLIVEIRA SIQUEIRA                      </t>
  </si>
  <si>
    <t xml:space="preserve">PRISCILLA GOMES DE SOUZA                        </t>
  </si>
  <si>
    <t xml:space="preserve">RAFAEL PAULA VALADÃO                            </t>
  </si>
  <si>
    <t xml:space="preserve">RAPHAEL FERNANDES VIEIRA                        </t>
  </si>
  <si>
    <t xml:space="preserve">RAQUEL CRISTINA DA SILVA CARVALHO               </t>
  </si>
  <si>
    <t xml:space="preserve">RAYSSA VICTORIA DA FONSECA                      </t>
  </si>
  <si>
    <t xml:space="preserve">REGIANE CARDOSO JAPIASSU SILVA                  </t>
  </si>
  <si>
    <t xml:space="preserve">REGIANE COSTA FERREIRA                          </t>
  </si>
  <si>
    <t xml:space="preserve">REGINA CELI ZAGO                                </t>
  </si>
  <si>
    <t xml:space="preserve">REGINALDO DIAS LIMA                             </t>
  </si>
  <si>
    <t xml:space="preserve">RENATA FERREIRA DOS SANTOS                      </t>
  </si>
  <si>
    <t xml:space="preserve">RENATA QUINTINO NOGUEIRA                        </t>
  </si>
  <si>
    <t xml:space="preserve">RENATO ALEXANDRE DE OLIVEIRA                    </t>
  </si>
  <si>
    <t xml:space="preserve">RENATO DE FREITAS HOELZLE JUNIOR                </t>
  </si>
  <si>
    <t xml:space="preserve">RENILDO GONZAGA DE SOUSA JUNIOR                 </t>
  </si>
  <si>
    <t xml:space="preserve">RICARDO SILVA BORGES                            </t>
  </si>
  <si>
    <t xml:space="preserve">ROBERTA DE OLIVEIRA MOREIRA                     </t>
  </si>
  <si>
    <t xml:space="preserve">ROBERTO FRANCISCO LOPES                         </t>
  </si>
  <si>
    <t xml:space="preserve">RODRIGO AUGUSTO BERNARDES                       </t>
  </si>
  <si>
    <t xml:space="preserve">RODRIGO MARTINS DE AZEVEDO                      </t>
  </si>
  <si>
    <t xml:space="preserve">ROGERIA RIBEIRO BUENO                           </t>
  </si>
  <si>
    <t xml:space="preserve">ROGERIO DOS SANTOS FERREIRA                     </t>
  </si>
  <si>
    <t xml:space="preserve">ROGERIO GOMES DA SILVA                          </t>
  </si>
  <si>
    <t xml:space="preserve">ROGERIO VAZ DOS REIS                            </t>
  </si>
  <si>
    <t xml:space="preserve">RONAN DA SILVA OLIVEIRA RAMOS                   </t>
  </si>
  <si>
    <t xml:space="preserve">RONEY SILVA DOS REIS                            </t>
  </si>
  <si>
    <t xml:space="preserve">RONILSON ANTONIO DE PAULA                       </t>
  </si>
  <si>
    <t xml:space="preserve">ROSA MARIA AUXILIADORA                          </t>
  </si>
  <si>
    <t xml:space="preserve">ROSANA GOMES SIQUEIRA DE ALMEIDA                </t>
  </si>
  <si>
    <t xml:space="preserve">ROSANA MENDES GONÇALVES CARDOSO                 </t>
  </si>
  <si>
    <t xml:space="preserve">ROSANGELA GONCALVES DA COSTA                    </t>
  </si>
  <si>
    <t xml:space="preserve">ROSELMA PINTO DOS SANTOS                        </t>
  </si>
  <si>
    <t xml:space="preserve">ROSEMAR NASCIMENTO CRUZ                         </t>
  </si>
  <si>
    <t xml:space="preserve">ROSIANE GOULART DE CASTRO DIAS LIMA             </t>
  </si>
  <si>
    <t xml:space="preserve">ROSILMA PEREIRA DOMINGOS DE ARRUDA              </t>
  </si>
  <si>
    <t xml:space="preserve">RUBIA ERIKA PRADO CARDOSO                       </t>
  </si>
  <si>
    <t xml:space="preserve">RUTH ALVES DE LIMA                              </t>
  </si>
  <si>
    <t xml:space="preserve">SANDRA ARMANDO DOS SANTOS                       </t>
  </si>
  <si>
    <t xml:space="preserve">SANDRA DE SOUSA SILVA                           </t>
  </si>
  <si>
    <t xml:space="preserve">SANTIAGO RODRIGUES COSTA                        </t>
  </si>
  <si>
    <t xml:space="preserve">SEBASTIANA VIEIRA ALVES                         </t>
  </si>
  <si>
    <t xml:space="preserve">SELMA APARECIDA DE SOUZA                        </t>
  </si>
  <si>
    <t xml:space="preserve">SELMA CONEGUNDES MAIA                           </t>
  </si>
  <si>
    <t xml:space="preserve">SHEILA ALVES GODOI                              </t>
  </si>
  <si>
    <t xml:space="preserve">SHIRLEY KATIA DO AMARAL                         </t>
  </si>
  <si>
    <t xml:space="preserve">SILVANIR SILVERIA DE SOUSA                      </t>
  </si>
  <si>
    <t xml:space="preserve">SILVIA CRISPIM DE SOUZA COSTA                   </t>
  </si>
  <si>
    <t xml:space="preserve">SILVIA HELENA SPECHOTO DA SILVA MOREIRA         </t>
  </si>
  <si>
    <t xml:space="preserve">SIMONE APARECIDA DA COSTA MIRANDA               </t>
  </si>
  <si>
    <t xml:space="preserve">SIMONE CLEIA MARGARIDA RIBEIRO                  </t>
  </si>
  <si>
    <t xml:space="preserve">SIRIA SILVA SOUZA DOMINGOS                      </t>
  </si>
  <si>
    <t xml:space="preserve">SONIA COELHO BATISTA                            </t>
  </si>
  <si>
    <t xml:space="preserve">STEFFANY ISABELLE SERRIA RAMOS                  </t>
  </si>
  <si>
    <t xml:space="preserve">SUELI CORREA CAMARGO                            </t>
  </si>
  <si>
    <t xml:space="preserve">SUELI DELFINA DA SILVA                          </t>
  </si>
  <si>
    <t xml:space="preserve">SUELY DE OLIVEIRA PETINI BONFIM                 </t>
  </si>
  <si>
    <t xml:space="preserve">SUELY VIEIRA DE ALMEIDA                         </t>
  </si>
  <si>
    <t xml:space="preserve">TACANA DE LUZDALMA DIAS DA SILVA                </t>
  </si>
  <si>
    <t xml:space="preserve">TALITAH CARVALHO DOS SANTOS                     </t>
  </si>
  <si>
    <t xml:space="preserve">TATIANA DE OLIVEIRA ALMADA MENIN                </t>
  </si>
  <si>
    <t xml:space="preserve">TELMA RODRIGUES CAMPOS                          </t>
  </si>
  <si>
    <t xml:space="preserve">TEREZINHA EVANGELISTA DOURADO DOS SANTOS        </t>
  </si>
  <si>
    <t xml:space="preserve">THIAGO HENRIQUE DE SOUZA JAYME                  </t>
  </si>
  <si>
    <t xml:space="preserve">TOMAZ DE PINHO NETO                             </t>
  </si>
  <si>
    <t xml:space="preserve">UBIRATAN BATISTA DA SILVA JUNIOR                </t>
  </si>
  <si>
    <t xml:space="preserve">VALDA NUNES DAMASCENO SOUZA                     </t>
  </si>
  <si>
    <t xml:space="preserve">VALDETE PEREIRA DOS SANTOS                      </t>
  </si>
  <si>
    <t xml:space="preserve">VALDINEIDE DE OLIVEIRA SANTOS SILVA             </t>
  </si>
  <si>
    <t xml:space="preserve">VALDIVINA AMELIA DA SILVA                       </t>
  </si>
  <si>
    <t xml:space="preserve">VALDIVINA CLAUDINO MARQUES                      </t>
  </si>
  <si>
    <t xml:space="preserve">VALDIVINO GONCALVES DE CARVALHO                 </t>
  </si>
  <si>
    <t xml:space="preserve">VALDIVINO LUIZ DA SILVA JUNIOR                  </t>
  </si>
  <si>
    <t xml:space="preserve">VALDOMIRO FRANCISCO DA SILVA                    </t>
  </si>
  <si>
    <t xml:space="preserve">VALMIRA DA SILVA MORAIS                         </t>
  </si>
  <si>
    <t xml:space="preserve">VANDELENE SANTANA ROSA                          </t>
  </si>
  <si>
    <t xml:space="preserve">VANESSA CRISTINA ANIZIO CAMARGO MOREIRA         </t>
  </si>
  <si>
    <t xml:space="preserve">VANESSA SOUZA NASCIMENTO                        </t>
  </si>
  <si>
    <t xml:space="preserve">VASTI SILVA COSTA                               </t>
  </si>
  <si>
    <t xml:space="preserve">VENERANDO BRAGA DOS SANTOS                      </t>
  </si>
  <si>
    <t xml:space="preserve">VERA LUCIA DIAS                                 </t>
  </si>
  <si>
    <t xml:space="preserve">VICTOR GUILHERME DE SOUSA SANTOS                </t>
  </si>
  <si>
    <t xml:space="preserve">VILMA FONSECA MENES E SILVA                     </t>
  </si>
  <si>
    <t xml:space="preserve">VILMA MARIA PIMENTA ALVES                       </t>
  </si>
  <si>
    <t xml:space="preserve">VILMAIR FRANCISCA DA SILVA                      </t>
  </si>
  <si>
    <t xml:space="preserve">VINICIUS LIMA RODRIGUES                         </t>
  </si>
  <si>
    <t xml:space="preserve">VIRGINIA ROSA CUNHA                             </t>
  </si>
  <si>
    <t xml:space="preserve">VIVIANE DOS REIS PEREIRA                        </t>
  </si>
  <si>
    <t xml:space="preserve">VIVIANE FERREIRA DE SOUSA                       </t>
  </si>
  <si>
    <t xml:space="preserve">WALACE PONCIANO FRAZAO                          </t>
  </si>
  <si>
    <t xml:space="preserve">WALDENILSON DOS SANTOS CORREA                   </t>
  </si>
  <si>
    <t xml:space="preserve">WALERIA MARIA DA PAIXAO BORGES VIEIRA           </t>
  </si>
  <si>
    <t xml:space="preserve">WALYSON FERREIRA REZENDE                        </t>
  </si>
  <si>
    <t xml:space="preserve">WANESSA DIAS REIS                               </t>
  </si>
  <si>
    <t xml:space="preserve">WANIA ALVES DE ARAUJO                           </t>
  </si>
  <si>
    <t xml:space="preserve">WASHINGTON FERREIRA DO NASCIMENTO JUNIOR        </t>
  </si>
  <si>
    <t xml:space="preserve">WEIDER DO SOCORRO SANTIAGO                      </t>
  </si>
  <si>
    <t xml:space="preserve">WEVERTON DA SILVA FERREIRA                      </t>
  </si>
  <si>
    <t xml:space="preserve">WILTON JOSE DO NASCIMENTO                       </t>
  </si>
  <si>
    <t xml:space="preserve">YASMIN GONZAGA DE FREITAS                       </t>
  </si>
  <si>
    <t xml:space="preserve">ZOROASTRO JOAO DE ABREU                         </t>
  </si>
  <si>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</si>
  <si>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</si>
  <si>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</si>
  <si>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</si>
  <si>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</si>
  <si>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E        </t>
  </si>
  <si>
    <t xml:space="preserve">MOTORISTA (A) III                                 </t>
  </si>
  <si>
    <t xml:space="preserve">G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</si>
  <si>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</si>
  <si>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</si>
  <si>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</si>
  <si>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A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</si>
  <si>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</si>
  <si>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</si>
  <si>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</si>
  <si>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</si>
  <si>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B        </t>
  </si>
  <si>
    <t xml:space="preserve">FOTÓGRAFO (A)                                     </t>
  </si>
  <si>
    <t xml:space="preserve">APRENDIZ                                          </t>
  </si>
  <si>
    <t xml:space="preserve">TERAPEUTA OCUPACIONAL                             </t>
  </si>
  <si>
    <t xml:space="preserve">D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</si>
  <si>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</si>
  <si>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</si>
  <si>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</si>
  <si>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</si>
  <si>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G-6HS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</si>
  <si>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</si>
  <si>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</si>
  <si>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</si>
  <si>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</si>
  <si>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</si>
  <si>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</si>
  <si>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</si>
  <si>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</si>
  <si>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</si>
  <si>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G-4HS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</si>
  <si>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</si>
  <si>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</si>
  <si>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</si>
  <si>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</si>
  <si>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</si>
  <si>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</si>
  <si>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</si>
  <si>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</si>
  <si>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</si>
  <si>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</si>
  <si>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F        </t>
  </si>
  <si>
    <t xml:space="preserve">SERVIDOR ESTADUAL EFETIVO                         </t>
  </si>
  <si>
    <t xml:space="preserve">C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</si>
  <si>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</si>
  <si>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</si>
  <si>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</si>
  <si>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</si>
  <si>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</si>
  <si>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</si>
  <si>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</si>
  <si>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</si>
  <si>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</si>
  <si>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</si>
  <si>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B-6HS    </t>
  </si>
  <si>
    <t xml:space="preserve">INSTRUTOR (A) I                                   </t>
  </si>
  <si>
    <t xml:space="preserve">ENFERMEIRO (A) JÚNIOR                             </t>
  </si>
  <si>
    <t xml:space="preserve">A-6HS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</si>
  <si>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</si>
  <si>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</si>
  <si>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</si>
  <si>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</si>
  <si>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</si>
  <si>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</si>
  <si>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</si>
  <si>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</si>
  <si>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</si>
  <si>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</si>
  <si>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(A)                                      </t>
  </si>
  <si>
    <t xml:space="preserve">ADVOGADO SÊNIOR                                   </t>
  </si>
  <si>
    <t xml:space="preserve">D-6HS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</si>
  <si>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</si>
  <si>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</si>
  <si>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</si>
  <si>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 xml:space="preserve">CONTADOR (A) JÚNIOR                               </t>
  </si>
  <si>
    <t xml:space="preserve">ANALISTA DE REDES E DE COM. DE DADOS - JÚNIOR     </t>
  </si>
  <si>
    <t>ADMISSÃO</t>
  </si>
  <si>
    <t>CARGO</t>
  </si>
  <si>
    <t>TOTAL LÍQUIDO</t>
  </si>
  <si>
    <t>Gerência de Gestão de Pessoas</t>
  </si>
  <si>
    <t>NÍVEL</t>
  </si>
  <si>
    <t xml:space="preserve">BRUNIELY XAVIER SILVA          </t>
  </si>
  <si>
    <t>MARCELO VICTOR DE SOUZA RODRIGU</t>
  </si>
  <si>
    <t>VALDERLENE DA SILVA DE CARVALHO</t>
  </si>
  <si>
    <t xml:space="preserve">TANIA MARLY DE JESUS                       </t>
  </si>
  <si>
    <t>ASSISTENTE ADMINISTRATIVO 4</t>
  </si>
  <si>
    <t>SERVIDOR ESTADUAL EFETIVO</t>
  </si>
  <si>
    <t xml:space="preserve">LAISLANNE LUZIA CAMPOS FERREIRA                 </t>
  </si>
  <si>
    <t>ESTAGIÁRIO</t>
  </si>
  <si>
    <t xml:space="preserve">LORENA DOMINGAS DA SILVA                        </t>
  </si>
  <si>
    <t xml:space="preserve">NEUZIMAR ROSA RODRIGUES                         </t>
  </si>
  <si>
    <t>ASSISTENTE ADMINISTRATIVO 2</t>
  </si>
  <si>
    <t xml:space="preserve">RENATO DIOGENES DA COSTA SILVA                  </t>
  </si>
  <si>
    <t>13º SALÁRIO</t>
  </si>
  <si>
    <t xml:space="preserve">ADRYANNA LEONOR MELO DE OLIVEIRA CAIADO    </t>
  </si>
  <si>
    <t xml:space="preserve">GABRIELLA MEDEIROS SOARES DE NORONHA       </t>
  </si>
  <si>
    <t xml:space="preserve">LARISSA VILELA DE OLIVEIRA                 </t>
  </si>
  <si>
    <t xml:space="preserve">MARIA BEATRIZ MOREIRA MARTINS MOURA        </t>
  </si>
  <si>
    <t xml:space="preserve">THAIS DE PAULA MARQUES                     </t>
  </si>
  <si>
    <t xml:space="preserve">THOMAS MARCELO E SILVA                     </t>
  </si>
  <si>
    <t xml:space="preserve">WELLINGTON MATOS DE LIMA                   </t>
  </si>
  <si>
    <t>ASSESSOR ESPECIAL</t>
  </si>
  <si>
    <t>NUTRICIONISTA</t>
  </si>
  <si>
    <t>A</t>
  </si>
  <si>
    <t>DIRETOR(A) GERAL</t>
  </si>
  <si>
    <t>TÉCNICO ADMINISTRATIVO I</t>
  </si>
  <si>
    <t xml:space="preserve">CECILIA CAETANO DA ROCHA LIMA              </t>
  </si>
  <si>
    <t xml:space="preserve">HELIENE BORBA GHANNAN                      </t>
  </si>
  <si>
    <t xml:space="preserve">LARISSA ALVES DE SOUZA GUIMARAES           </t>
  </si>
  <si>
    <t xml:space="preserve">SOLANGE LUCIANO COIMBRA MIRANDA            </t>
  </si>
  <si>
    <t>SALÁRIO MENSAL / BOLSA ESTÁGIO</t>
  </si>
  <si>
    <t xml:space="preserve">CYANNA CARVALHO DIAS                       </t>
  </si>
  <si>
    <t xml:space="preserve">MAGNA RIBEIRO FERREIRA DA SILVEIRA         </t>
  </si>
  <si>
    <t xml:space="preserve">MAISSUN RAJEH OMAR                         </t>
  </si>
  <si>
    <t xml:space="preserve">MARIANA VIEIRA QUEIROZ                     </t>
  </si>
  <si>
    <t xml:space="preserve">NAIR CRISTIANO HONORIO                     </t>
  </si>
  <si>
    <t xml:space="preserve">VICTOR HUGO IGREJA MACHADO                 </t>
  </si>
  <si>
    <t xml:space="preserve">ANA PAULA RODRIGUES BATISTA                </t>
  </si>
  <si>
    <t>AUX. SUBSÍDIO PLANO DE SAÚDE IPASGO</t>
  </si>
  <si>
    <t>FERIADO TRABALHADO</t>
  </si>
  <si>
    <t xml:space="preserve">ELLYENE KAROLINE DA SILVA SOUSA            </t>
  </si>
  <si>
    <t>H. EXTRAS + DSR</t>
  </si>
  <si>
    <t>TOTAL (R$)</t>
  </si>
  <si>
    <t>G</t>
  </si>
  <si>
    <t>NOME</t>
  </si>
  <si>
    <r>
      <t xml:space="preserve">TOTAL BRUTO </t>
    </r>
    <r>
      <rPr>
        <vertAlign val="superscript"/>
        <sz val="7"/>
        <color theme="1"/>
        <rFont val="Arial"/>
        <family val="2"/>
      </rPr>
      <t>1</t>
    </r>
  </si>
  <si>
    <t>AD. SALÁRIO-CONDIÇÃO</t>
  </si>
  <si>
    <t>1/3FÉRIAS / 
A. PECUNIARIO</t>
  </si>
  <si>
    <t>BRUNO ALVES FERNANDES</t>
  </si>
  <si>
    <t>AUXILIAR DE SERVIÇOS GERAIS III</t>
  </si>
  <si>
    <t>CARMEN LUCIA DE ALELUIA SILVEIRA</t>
  </si>
  <si>
    <t>CAROLLYNE RIBEIRO MONTEIRO DOS SANTOS</t>
  </si>
  <si>
    <t>CATARINA LOPES DA SILVA</t>
  </si>
  <si>
    <t>COZINHEIRO (A) III</t>
  </si>
  <si>
    <t>CELMA ROCHA FERREIRA</t>
  </si>
  <si>
    <t>CONCEICAO DE MARIA DIAS SOUZA</t>
  </si>
  <si>
    <t>DARLENE DE FATIMA GONÇALVES</t>
  </si>
  <si>
    <t>DAVID SANCHO DO NASCIMENTO</t>
  </si>
  <si>
    <t>DECIO AGRARIO CALAZANS WENDORF DE CARVALHO</t>
  </si>
  <si>
    <t>EDNA LOPES DA SILVA</t>
  </si>
  <si>
    <t>EDUARDO CRUZ DE LIMA</t>
  </si>
  <si>
    <t>ELICIO FERNANDO GOMES MOURÃO</t>
  </si>
  <si>
    <t>ELIENE ALVES</t>
  </si>
  <si>
    <t>ERIKA RODRIGUES</t>
  </si>
  <si>
    <t>ESTEFANY PROSPERO DE SOUZA DOS SANTOS</t>
  </si>
  <si>
    <t>FABIANA PEREIRA</t>
  </si>
  <si>
    <t>FABRICIA PEREIRA DOS SANTOS</t>
  </si>
  <si>
    <t>GARDENIA MARTINS CAMPOS</t>
  </si>
  <si>
    <t>GISELE ALVES PINHEIRO</t>
  </si>
  <si>
    <t>GISELLE BARBOSA DA SILVA</t>
  </si>
  <si>
    <t>GUILHERMINA MARIA MAGALHAES VAZ</t>
  </si>
  <si>
    <t>COSTUREIRO (A) I</t>
  </si>
  <si>
    <t>IOLANDA RIBEIRO DE CASTRO MAGALHAES</t>
  </si>
  <si>
    <t>IRONDINA DE SOUZA MARINHO</t>
  </si>
  <si>
    <t>JHENY STEFANY MOREIRA DOS SANTOS</t>
  </si>
  <si>
    <t>JHONATAN CAMILO XAVIER</t>
  </si>
  <si>
    <t>JOANA DARC DA SILVA</t>
  </si>
  <si>
    <t>JOANA DARC FERREIRA DA COSTA</t>
  </si>
  <si>
    <t>JOANA FRANCISCA DA SILVA CARVALHO</t>
  </si>
  <si>
    <t>KADINY KELLEN SILVA BARBOSA</t>
  </si>
  <si>
    <t>KARLANE NUNES RIBEIRO CAMPOS</t>
  </si>
  <si>
    <t>KELY VIANA DA COSTA</t>
  </si>
  <si>
    <t>KENIA BORBA DO NASCIMENTO</t>
  </si>
  <si>
    <t>LARA LIMA DA SILVA</t>
  </si>
  <si>
    <t>LEANDRO FERREIRA BORGES</t>
  </si>
  <si>
    <t>LILIANN REJANNE SOUZA FERNANDES LEMES</t>
  </si>
  <si>
    <t>LUCY ALVES DA SILVA</t>
  </si>
  <si>
    <t>LUIZ GABRIEL SILVA DE LIMA</t>
  </si>
  <si>
    <t>MARA MARTA DA SILVA</t>
  </si>
  <si>
    <t>MARILIA SARDEIRO LEITE</t>
  </si>
  <si>
    <t>MARLUCIA DIVINA DE FRANCA</t>
  </si>
  <si>
    <t>MARTA MARA DA SILVA OLIVEIRA</t>
  </si>
  <si>
    <t>PATRICIA RIBEIRO REIS</t>
  </si>
  <si>
    <t>PEDRO FABIAN MENDOZA MONTOYA</t>
  </si>
  <si>
    <t>POLLYANNA CAROLINE DE OLIVEIRA LOPES</t>
  </si>
  <si>
    <t>RAIMUNDA GOMES DA SILVA</t>
  </si>
  <si>
    <t>REGIMAR DE SOUZA DIAS ANDRADE</t>
  </si>
  <si>
    <t>RENATO GONCALVES DUARTE</t>
  </si>
  <si>
    <t>VANEZA GOMES QUALHATO</t>
  </si>
  <si>
    <t>VICTORIA MARIA CARNEIRO NEVES</t>
  </si>
  <si>
    <t>WERIK FRANCIS SILVA VASCONCELOS</t>
  </si>
  <si>
    <t>WESCLEY BRANDAO COELHO</t>
  </si>
  <si>
    <t>WESLEY PEREIRA GUIMARÃES</t>
  </si>
  <si>
    <t>ZULNEI MARI DE OLIVEIRA</t>
  </si>
  <si>
    <t xml:space="preserve"> RELAÇÃO MENSAL DOS EMPREGADOS COM OS RESPECTIVOS SALÁRIOS - JUNHO/2019</t>
  </si>
  <si>
    <t xml:space="preserve">ALEXSSANDER COSTA SOUSA                        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</si>
  <si>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Diferenças relativas à data-base de março/2019 incluídas.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</si>
</sst>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Futura Book"/>
      <family val="3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20" applyFont="1"/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2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3" fontId="2" fillId="0" borderId="0" xfId="2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0" borderId="0" xfId="20" applyNumberFormat="1" applyFont="1" applyAlignment="1">
      <alignment horizontal="left" vertical="center"/>
    </xf>
    <xf numFmtId="43" fontId="6" fillId="0" borderId="0" xfId="20" applyFont="1"/>
    <xf numFmtId="0" fontId="7" fillId="0" borderId="1" xfId="0" applyFont="1" applyBorder="1"/>
    <xf numFmtId="0" fontId="7" fillId="0" borderId="0" xfId="0" applyFont="1"/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43" fontId="3" fillId="0" borderId="2" xfId="2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43" fontId="3" fillId="0" borderId="0" xfId="20" applyFont="1"/>
    <xf numFmtId="0" fontId="3" fillId="0" borderId="1" xfId="0" applyFont="1" applyBorder="1" applyAlignment="1">
      <alignment horizontal="center" vertical="center"/>
    </xf>
    <xf numFmtId="43" fontId="8" fillId="2" borderId="2" xfId="20" applyFont="1" applyFill="1" applyBorder="1" applyAlignment="1">
      <alignment horizontal="center" vertical="center" wrapText="1"/>
    </xf>
    <xf numFmtId="43" fontId="2" fillId="0" borderId="2" xfId="20" applyFont="1" applyBorder="1"/>
    <xf numFmtId="43" fontId="0" fillId="0" borderId="2" xfId="20" applyFont="1" applyBorder="1"/>
    <xf numFmtId="43" fontId="10" fillId="2" borderId="2" xfId="20" applyFont="1" applyFill="1" applyBorder="1"/>
    <xf numFmtId="43" fontId="3" fillId="0" borderId="0" xfId="2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0" fillId="0" borderId="2" xfId="20" applyFont="1" applyBorder="1"/>
    <xf numFmtId="0" fontId="1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200025</xdr:rowOff>
    </xdr:from>
    <xdr:to>
      <xdr:col>9</xdr:col>
      <xdr:colOff>57150</xdr:colOff>
      <xdr:row>0</xdr:row>
      <xdr:rowOff>942975</xdr:rowOff>
    </xdr:to>
    <xdr:pic>
      <xdr:nvPicPr>
        <xdr:cNvPr id="2" name="Imagem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200025"/>
          <a:ext cx="3409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6741-B35A-4478-8DEA-9365BE67D059}">
  <sheetPr>
    <pageSetUpPr fitToPage="1"/>
  </sheetPr>
  <dimension ref="A1:T1164"/>
  <sheetViews>
    <sheetView tabSelected="1" zoomScale="85" zoomScaleNormal="85" workbookViewId="0" topLeftCell="B4">
      <selection activeCell="C39" sqref="C39"/>
    </sheetView>
  </sheetViews>
  <sheetFormatPr defaultColWidth="9.140625" defaultRowHeight="15"/>
  <cols>
    <col min="1" max="1" width="7.421875" style="0" hidden="1" customWidth="1"/>
    <col min="2" max="2" width="46.28125" style="0" customWidth="1"/>
    <col min="3" max="3" width="12.140625" style="0" customWidth="1"/>
    <col min="4" max="4" width="45.00390625" style="0" customWidth="1"/>
    <col min="5" max="5" width="8.57421875" style="2" bestFit="1" customWidth="1"/>
    <col min="6" max="6" width="13.140625" style="1" bestFit="1" customWidth="1"/>
    <col min="7" max="7" width="11.57421875" style="1" bestFit="1" customWidth="1"/>
    <col min="8" max="8" width="8.00390625" style="1" bestFit="1" customWidth="1"/>
    <col min="9" max="9" width="10.57421875" style="1" bestFit="1" customWidth="1"/>
    <col min="10" max="10" width="11.57421875" style="1" bestFit="1" customWidth="1"/>
    <col min="11" max="11" width="9.57421875" style="1" bestFit="1" customWidth="1"/>
    <col min="12" max="12" width="11.57421875" style="1" bestFit="1" customWidth="1"/>
    <col min="13" max="13" width="9.57421875" style="1" bestFit="1" customWidth="1"/>
    <col min="14" max="14" width="11.57421875" style="1" bestFit="1" customWidth="1"/>
    <col min="15" max="15" width="10.57421875" style="1" bestFit="1" customWidth="1"/>
    <col min="16" max="16" width="14.421875" style="1" customWidth="1"/>
    <col min="17" max="17" width="11.57421875" style="1" bestFit="1" customWidth="1"/>
    <col min="18" max="18" width="13.140625" style="1" bestFit="1" customWidth="1"/>
  </cols>
  <sheetData>
    <row r="1" spans="1:13" ht="81" customHeight="1">
      <c r="A1" s="26"/>
      <c r="B1" s="26"/>
      <c r="C1" s="26"/>
      <c r="D1" s="26"/>
      <c r="E1" s="26"/>
      <c r="M1" s="7"/>
    </row>
    <row r="2" spans="1:18" s="3" customFormat="1" ht="19.5">
      <c r="A2" s="27" t="s">
        <v>538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3" customFormat="1" ht="19.5">
      <c r="A3" s="8"/>
      <c r="B3" s="9"/>
      <c r="C3" s="8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5" customFormat="1" ht="22.5">
      <c r="A4" s="28" t="s">
        <v>643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5:18" s="3" customFormat="1" ht="18.75"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3" customFormat="1" ht="45">
      <c r="A6" s="12"/>
      <c r="B6" s="22" t="s">
        <v>583</v>
      </c>
      <c r="C6" s="22" t="s">
        <v>535</v>
      </c>
      <c r="D6" s="22" t="s">
        <v>536</v>
      </c>
      <c r="E6" s="22" t="s">
        <v>539</v>
      </c>
      <c r="F6" s="22" t="s">
        <v>569</v>
      </c>
      <c r="G6" s="22" t="s">
        <v>457</v>
      </c>
      <c r="H6" s="22" t="s">
        <v>580</v>
      </c>
      <c r="I6" s="22" t="s">
        <v>585</v>
      </c>
      <c r="J6" s="22" t="s">
        <v>586</v>
      </c>
      <c r="K6" s="22" t="s">
        <v>578</v>
      </c>
      <c r="L6" s="22" t="s">
        <v>454</v>
      </c>
      <c r="M6" s="22" t="s">
        <v>455</v>
      </c>
      <c r="N6" s="22" t="s">
        <v>552</v>
      </c>
      <c r="O6" s="22" t="s">
        <v>577</v>
      </c>
      <c r="P6" s="22" t="s">
        <v>584</v>
      </c>
      <c r="Q6" s="22" t="s">
        <v>456</v>
      </c>
      <c r="R6" s="22" t="s">
        <v>537</v>
      </c>
    </row>
    <row r="7" spans="1:20" s="18" customFormat="1" ht="12" customHeight="1">
      <c r="A7" s="14">
        <v>4974</v>
      </c>
      <c r="B7" s="14" t="s">
        <v>0</v>
      </c>
      <c r="C7" s="15">
        <v>40603</v>
      </c>
      <c r="D7" s="14" t="s">
        <v>458</v>
      </c>
      <c r="E7" s="16" t="s">
        <v>459</v>
      </c>
      <c r="F7" s="17">
        <v>4065.67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4065.67</v>
      </c>
      <c r="Q7" s="17">
        <v>640.19</v>
      </c>
      <c r="R7" s="23">
        <f>SUM(P7-Q7)</f>
        <v>3425.48</v>
      </c>
      <c r="S7" s="20"/>
      <c r="T7" s="20"/>
    </row>
    <row r="8" spans="1:20" s="18" customFormat="1" ht="12" customHeight="1">
      <c r="A8" s="14">
        <v>364</v>
      </c>
      <c r="B8" s="14" t="s">
        <v>1</v>
      </c>
      <c r="C8" s="15">
        <v>35535</v>
      </c>
      <c r="D8" s="14" t="s">
        <v>460</v>
      </c>
      <c r="E8" s="16" t="s">
        <v>461</v>
      </c>
      <c r="F8" s="17">
        <v>2726.12</v>
      </c>
      <c r="G8" s="17">
        <v>9.19</v>
      </c>
      <c r="H8" s="17">
        <v>0</v>
      </c>
      <c r="I8" s="17">
        <v>199.6</v>
      </c>
      <c r="J8" s="17">
        <v>0</v>
      </c>
      <c r="K8" s="17">
        <v>94.45</v>
      </c>
      <c r="L8" s="17">
        <v>0</v>
      </c>
      <c r="M8" s="17">
        <v>0</v>
      </c>
      <c r="N8" s="17">
        <v>0</v>
      </c>
      <c r="O8" s="17">
        <v>154.4</v>
      </c>
      <c r="P8" s="17">
        <v>3183.76</v>
      </c>
      <c r="Q8" s="17">
        <v>1371.32</v>
      </c>
      <c r="R8" s="23">
        <f>SUM(P8-Q8)</f>
        <v>1812.4400000000003</v>
      </c>
      <c r="S8" s="20"/>
      <c r="T8" s="20"/>
    </row>
    <row r="9" spans="1:20" s="18" customFormat="1" ht="12" customHeight="1">
      <c r="A9" s="14">
        <v>4297</v>
      </c>
      <c r="B9" s="14" t="s">
        <v>2</v>
      </c>
      <c r="C9" s="15">
        <v>37032</v>
      </c>
      <c r="D9" s="14" t="s">
        <v>462</v>
      </c>
      <c r="E9" s="16" t="s">
        <v>461</v>
      </c>
      <c r="F9" s="17">
        <v>5580.94</v>
      </c>
      <c r="G9" s="17">
        <v>52.92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5633.86</v>
      </c>
      <c r="Q9" s="17">
        <v>1042.8</v>
      </c>
      <c r="R9" s="23">
        <f>SUM(P9-Q9)</f>
        <v>4591.0599999999995</v>
      </c>
      <c r="S9" s="20"/>
      <c r="T9" s="20"/>
    </row>
    <row r="10" spans="1:20" s="18" customFormat="1" ht="12" customHeight="1">
      <c r="A10" s="14">
        <v>5475</v>
      </c>
      <c r="B10" s="14" t="s">
        <v>553</v>
      </c>
      <c r="C10" s="15">
        <v>43479</v>
      </c>
      <c r="D10" s="14" t="s">
        <v>563</v>
      </c>
      <c r="E10" s="16">
        <v>0</v>
      </c>
      <c r="F10" s="17">
        <v>19440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19440</v>
      </c>
      <c r="Q10" s="17">
        <v>7204.33</v>
      </c>
      <c r="R10" s="23">
        <f>SUM(P10-Q10)</f>
        <v>12235.67</v>
      </c>
      <c r="S10" s="20"/>
      <c r="T10" s="20"/>
    </row>
    <row r="11" spans="1:20" s="18" customFormat="1" ht="12" customHeight="1">
      <c r="A11" s="14">
        <v>5167</v>
      </c>
      <c r="B11" s="14" t="s">
        <v>3</v>
      </c>
      <c r="C11" s="15">
        <v>42718</v>
      </c>
      <c r="D11" s="14" t="s">
        <v>464</v>
      </c>
      <c r="E11" s="16" t="s">
        <v>465</v>
      </c>
      <c r="F11" s="17">
        <v>1324.4199999999998</v>
      </c>
      <c r="G11" s="17">
        <v>0</v>
      </c>
      <c r="H11" s="17">
        <v>0</v>
      </c>
      <c r="I11" s="17">
        <v>0</v>
      </c>
      <c r="J11" s="17">
        <v>0</v>
      </c>
      <c r="K11" s="17">
        <v>42.51</v>
      </c>
      <c r="L11" s="17">
        <v>0</v>
      </c>
      <c r="M11" s="17">
        <v>0</v>
      </c>
      <c r="N11" s="17">
        <v>0</v>
      </c>
      <c r="O11" s="17">
        <v>0</v>
      </c>
      <c r="P11" s="17">
        <v>1366.93</v>
      </c>
      <c r="Q11" s="17">
        <v>190.87</v>
      </c>
      <c r="R11" s="23">
        <f>SUM(P11-Q11)</f>
        <v>1176.06</v>
      </c>
      <c r="S11" s="20"/>
      <c r="T11" s="20"/>
    </row>
    <row r="12" spans="1:20" s="18" customFormat="1" ht="12" customHeight="1">
      <c r="A12" s="14">
        <v>628</v>
      </c>
      <c r="B12" s="14" t="s">
        <v>4</v>
      </c>
      <c r="C12" s="15">
        <v>31574</v>
      </c>
      <c r="D12" s="14" t="s">
        <v>466</v>
      </c>
      <c r="E12" s="16" t="s">
        <v>461</v>
      </c>
      <c r="F12" s="17">
        <v>2726.12</v>
      </c>
      <c r="G12" s="17">
        <v>0</v>
      </c>
      <c r="H12" s="17">
        <v>0</v>
      </c>
      <c r="I12" s="17">
        <v>0</v>
      </c>
      <c r="J12" s="17">
        <v>0</v>
      </c>
      <c r="K12" s="17">
        <v>87.51</v>
      </c>
      <c r="L12" s="17">
        <v>0</v>
      </c>
      <c r="M12" s="17">
        <v>0</v>
      </c>
      <c r="N12" s="17">
        <v>2625.15</v>
      </c>
      <c r="O12" s="17">
        <v>249.79</v>
      </c>
      <c r="P12" s="17">
        <v>5688.57</v>
      </c>
      <c r="Q12" s="17">
        <v>580.08</v>
      </c>
      <c r="R12" s="23">
        <f>SUM(P12-Q12)</f>
        <v>5108.49</v>
      </c>
      <c r="S12" s="20"/>
      <c r="T12" s="20"/>
    </row>
    <row r="13" spans="1:20" s="18" customFormat="1" ht="12" customHeight="1">
      <c r="A13" s="14">
        <v>4648</v>
      </c>
      <c r="B13" s="14" t="s">
        <v>5</v>
      </c>
      <c r="C13" s="15">
        <v>38292</v>
      </c>
      <c r="D13" s="14" t="s">
        <v>467</v>
      </c>
      <c r="E13" s="16" t="s">
        <v>461</v>
      </c>
      <c r="F13" s="17">
        <v>1778.94</v>
      </c>
      <c r="G13" s="17">
        <v>412.67999999999995</v>
      </c>
      <c r="H13" s="17">
        <v>0</v>
      </c>
      <c r="I13" s="17">
        <v>0</v>
      </c>
      <c r="J13" s="17">
        <v>703.48</v>
      </c>
      <c r="K13" s="17">
        <v>0</v>
      </c>
      <c r="L13" s="17">
        <v>0</v>
      </c>
      <c r="M13" s="17">
        <v>0</v>
      </c>
      <c r="N13" s="17">
        <v>0</v>
      </c>
      <c r="O13" s="17">
        <v>238.31</v>
      </c>
      <c r="P13" s="17">
        <v>3133.41</v>
      </c>
      <c r="Q13" s="17">
        <v>649.38</v>
      </c>
      <c r="R13" s="23">
        <f>SUM(P13-Q13)</f>
        <v>2484.0299999999997</v>
      </c>
      <c r="S13" s="20"/>
      <c r="T13" s="20"/>
    </row>
    <row r="14" spans="1:20" s="18" customFormat="1" ht="12" customHeight="1">
      <c r="A14" s="14">
        <v>5355</v>
      </c>
      <c r="B14" s="14" t="s">
        <v>644</v>
      </c>
      <c r="C14" s="15">
        <v>43270</v>
      </c>
      <c r="D14" s="14" t="s">
        <v>468</v>
      </c>
      <c r="E14" s="16">
        <v>0</v>
      </c>
      <c r="F14" s="17">
        <v>830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86</v>
      </c>
      <c r="N14" s="17">
        <v>0</v>
      </c>
      <c r="O14" s="17">
        <v>0</v>
      </c>
      <c r="P14" s="17">
        <v>916</v>
      </c>
      <c r="Q14" s="17">
        <v>0</v>
      </c>
      <c r="R14" s="23">
        <f>SUM(P14-Q14)</f>
        <v>916</v>
      </c>
      <c r="S14" s="20"/>
      <c r="T14" s="20"/>
    </row>
    <row r="15" spans="1:20" s="18" customFormat="1" ht="12" customHeight="1">
      <c r="A15" s="14">
        <v>183</v>
      </c>
      <c r="B15" s="14" t="s">
        <v>6</v>
      </c>
      <c r="C15" s="15">
        <v>34415</v>
      </c>
      <c r="D15" s="14" t="s">
        <v>469</v>
      </c>
      <c r="E15" s="16" t="s">
        <v>470</v>
      </c>
      <c r="F15" s="17">
        <v>3233.6200000000003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191.89</v>
      </c>
      <c r="P15" s="17">
        <v>3425.51</v>
      </c>
      <c r="Q15" s="17">
        <v>701.46</v>
      </c>
      <c r="R15" s="23">
        <f>SUM(P15-Q15)</f>
        <v>2724.05</v>
      </c>
      <c r="S15" s="20"/>
      <c r="T15" s="20"/>
    </row>
    <row r="16" spans="1:20" s="18" customFormat="1" ht="12" customHeight="1">
      <c r="A16" s="14">
        <v>5406</v>
      </c>
      <c r="B16" s="14" t="s">
        <v>7</v>
      </c>
      <c r="C16" s="15">
        <v>43334</v>
      </c>
      <c r="D16" s="14" t="s">
        <v>468</v>
      </c>
      <c r="E16" s="16">
        <v>0</v>
      </c>
      <c r="F16" s="17">
        <v>830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86</v>
      </c>
      <c r="N16" s="17">
        <v>0</v>
      </c>
      <c r="O16" s="17">
        <v>0</v>
      </c>
      <c r="P16" s="17">
        <v>916</v>
      </c>
      <c r="Q16" s="17">
        <v>0</v>
      </c>
      <c r="R16" s="23">
        <f>SUM(P16-Q16)</f>
        <v>916</v>
      </c>
      <c r="S16" s="20"/>
      <c r="T16" s="20"/>
    </row>
    <row r="17" spans="1:20" s="18" customFormat="1" ht="12" customHeight="1">
      <c r="A17" s="14">
        <v>5114</v>
      </c>
      <c r="B17" s="14" t="s">
        <v>8</v>
      </c>
      <c r="C17" s="15">
        <v>42339</v>
      </c>
      <c r="D17" s="14" t="s">
        <v>471</v>
      </c>
      <c r="E17" s="16" t="s">
        <v>465</v>
      </c>
      <c r="F17" s="17">
        <v>2750.2200000000003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1000</v>
      </c>
      <c r="M17" s="17">
        <v>0</v>
      </c>
      <c r="N17" s="17">
        <v>0</v>
      </c>
      <c r="O17" s="17">
        <v>0</v>
      </c>
      <c r="P17" s="17">
        <v>3750.22</v>
      </c>
      <c r="Q17" s="17">
        <v>1221.01</v>
      </c>
      <c r="R17" s="23">
        <f>SUM(P17-Q17)</f>
        <v>2529.21</v>
      </c>
      <c r="S17" s="20"/>
      <c r="T17" s="20"/>
    </row>
    <row r="18" spans="1:20" s="18" customFormat="1" ht="12" customHeight="1">
      <c r="A18" s="14">
        <v>5324</v>
      </c>
      <c r="B18" s="14" t="s">
        <v>9</v>
      </c>
      <c r="C18" s="15">
        <v>43152</v>
      </c>
      <c r="D18" s="14" t="s">
        <v>472</v>
      </c>
      <c r="E18" s="16">
        <v>0</v>
      </c>
      <c r="F18" s="17">
        <v>454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454</v>
      </c>
      <c r="Q18" s="17">
        <v>119.25</v>
      </c>
      <c r="R18" s="23">
        <f>SUM(P18-Q18)</f>
        <v>334.75</v>
      </c>
      <c r="S18" s="20"/>
      <c r="T18" s="20"/>
    </row>
    <row r="19" spans="1:20" s="18" customFormat="1" ht="12" customHeight="1">
      <c r="A19" s="14">
        <v>4712</v>
      </c>
      <c r="B19" s="14" t="s">
        <v>10</v>
      </c>
      <c r="C19" s="15">
        <v>38629</v>
      </c>
      <c r="D19" s="14" t="s">
        <v>473</v>
      </c>
      <c r="E19" s="16" t="s">
        <v>474</v>
      </c>
      <c r="F19" s="17">
        <v>3985.96</v>
      </c>
      <c r="G19" s="17">
        <v>0</v>
      </c>
      <c r="H19" s="17">
        <v>0</v>
      </c>
      <c r="I19" s="17">
        <v>0</v>
      </c>
      <c r="J19" s="17">
        <v>1279.44</v>
      </c>
      <c r="K19" s="17">
        <v>0</v>
      </c>
      <c r="L19" s="17">
        <v>0</v>
      </c>
      <c r="M19" s="17">
        <v>0</v>
      </c>
      <c r="N19" s="17">
        <v>0</v>
      </c>
      <c r="O19" s="17">
        <v>208.75</v>
      </c>
      <c r="P19" s="17">
        <v>5474.15</v>
      </c>
      <c r="Q19" s="17">
        <v>869.48</v>
      </c>
      <c r="R19" s="23">
        <f>SUM(P19-Q19)</f>
        <v>4604.67</v>
      </c>
      <c r="S19" s="20"/>
      <c r="T19" s="20"/>
    </row>
    <row r="20" spans="1:20" s="18" customFormat="1" ht="12" customHeight="1">
      <c r="A20" s="14">
        <v>4491</v>
      </c>
      <c r="B20" s="14" t="s">
        <v>11</v>
      </c>
      <c r="C20" s="15">
        <v>37335</v>
      </c>
      <c r="D20" s="14" t="s">
        <v>467</v>
      </c>
      <c r="E20" s="16" t="s">
        <v>461</v>
      </c>
      <c r="F20" s="17">
        <v>1778.94</v>
      </c>
      <c r="G20" s="17">
        <v>513.83</v>
      </c>
      <c r="H20" s="17">
        <v>0</v>
      </c>
      <c r="I20" s="17">
        <v>199.6</v>
      </c>
      <c r="J20" s="17">
        <v>0</v>
      </c>
      <c r="K20" s="17">
        <v>80.25</v>
      </c>
      <c r="L20" s="17">
        <v>0</v>
      </c>
      <c r="M20" s="17">
        <v>0</v>
      </c>
      <c r="N20" s="17">
        <v>0</v>
      </c>
      <c r="O20" s="17">
        <v>404.19</v>
      </c>
      <c r="P20" s="17">
        <v>2976.81</v>
      </c>
      <c r="Q20" s="17">
        <v>588.74</v>
      </c>
      <c r="R20" s="23">
        <f>SUM(P20-Q20)</f>
        <v>2388.0699999999997</v>
      </c>
      <c r="S20" s="20"/>
      <c r="T20" s="20"/>
    </row>
    <row r="21" spans="1:20" s="18" customFormat="1" ht="12" customHeight="1">
      <c r="A21" s="14">
        <v>1</v>
      </c>
      <c r="B21" s="14" t="s">
        <v>12</v>
      </c>
      <c r="C21" s="15">
        <v>31656</v>
      </c>
      <c r="D21" s="14" t="s">
        <v>475</v>
      </c>
      <c r="E21" s="16" t="s">
        <v>461</v>
      </c>
      <c r="F21" s="17">
        <v>1778.94</v>
      </c>
      <c r="G21" s="17">
        <v>1395.26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3174.2</v>
      </c>
      <c r="Q21" s="17">
        <v>665.85</v>
      </c>
      <c r="R21" s="23">
        <f>SUM(P21-Q21)</f>
        <v>2508.35</v>
      </c>
      <c r="S21" s="20"/>
      <c r="T21" s="20"/>
    </row>
    <row r="22" spans="1:20" s="18" customFormat="1" ht="12" customHeight="1">
      <c r="A22" s="14">
        <v>5140</v>
      </c>
      <c r="B22" s="14" t="s">
        <v>13</v>
      </c>
      <c r="C22" s="15">
        <v>42430</v>
      </c>
      <c r="D22" s="14" t="s">
        <v>476</v>
      </c>
      <c r="E22" s="16" t="s">
        <v>465</v>
      </c>
      <c r="F22" s="17">
        <v>2076.09</v>
      </c>
      <c r="G22" s="17">
        <v>0</v>
      </c>
      <c r="H22" s="17">
        <v>0</v>
      </c>
      <c r="I22" s="17">
        <v>0</v>
      </c>
      <c r="J22" s="17">
        <v>666.4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2742.49</v>
      </c>
      <c r="Q22" s="17">
        <v>875.6</v>
      </c>
      <c r="R22" s="23">
        <f>SUM(P22-Q22)</f>
        <v>1866.8899999999999</v>
      </c>
      <c r="S22" s="20"/>
      <c r="T22" s="20"/>
    </row>
    <row r="23" spans="1:20" s="18" customFormat="1" ht="12" customHeight="1">
      <c r="A23" s="14">
        <v>693</v>
      </c>
      <c r="B23" s="14" t="s">
        <v>14</v>
      </c>
      <c r="C23" s="15">
        <v>36255</v>
      </c>
      <c r="D23" s="14" t="s">
        <v>478</v>
      </c>
      <c r="E23" s="16" t="s">
        <v>479</v>
      </c>
      <c r="F23" s="17">
        <v>3172.45</v>
      </c>
      <c r="G23" s="17">
        <v>1465.19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4637.64</v>
      </c>
      <c r="Q23" s="17">
        <v>825.59</v>
      </c>
      <c r="R23" s="23">
        <f>SUM(P23-Q23)</f>
        <v>3812.05</v>
      </c>
      <c r="S23" s="20"/>
      <c r="T23" s="20"/>
    </row>
    <row r="24" spans="1:20" s="18" customFormat="1" ht="12" customHeight="1">
      <c r="A24" s="14">
        <v>4964</v>
      </c>
      <c r="B24" s="14" t="s">
        <v>15</v>
      </c>
      <c r="C24" s="15">
        <v>40595</v>
      </c>
      <c r="D24" s="14" t="s">
        <v>469</v>
      </c>
      <c r="E24" s="16" t="s">
        <v>461</v>
      </c>
      <c r="F24" s="17">
        <v>3570.18</v>
      </c>
      <c r="G24" s="17">
        <v>242.19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3812.37</v>
      </c>
      <c r="Q24" s="17">
        <v>1232.14</v>
      </c>
      <c r="R24" s="23">
        <f>SUM(P24-Q24)</f>
        <v>2580.2299999999996</v>
      </c>
      <c r="S24" s="20"/>
      <c r="T24" s="20"/>
    </row>
    <row r="25" spans="1:20" s="18" customFormat="1" ht="12" customHeight="1">
      <c r="A25" s="14">
        <v>5077</v>
      </c>
      <c r="B25" s="14" t="s">
        <v>16</v>
      </c>
      <c r="C25" s="15">
        <v>41526</v>
      </c>
      <c r="D25" s="14" t="s">
        <v>480</v>
      </c>
      <c r="E25" s="16" t="s">
        <v>470</v>
      </c>
      <c r="F25" s="17">
        <v>3831.19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3689.29</v>
      </c>
      <c r="O25" s="17">
        <v>0</v>
      </c>
      <c r="P25" s="17">
        <v>7520.48</v>
      </c>
      <c r="Q25" s="17">
        <v>2163.1</v>
      </c>
      <c r="R25" s="23">
        <f>SUM(P25-Q25)</f>
        <v>5357.379999999999</v>
      </c>
      <c r="S25" s="20"/>
      <c r="T25" s="20"/>
    </row>
    <row r="26" spans="1:20" s="18" customFormat="1" ht="12" customHeight="1">
      <c r="A26" s="14">
        <v>4971</v>
      </c>
      <c r="B26" s="14" t="s">
        <v>17</v>
      </c>
      <c r="C26" s="15">
        <v>40604</v>
      </c>
      <c r="D26" s="14" t="s">
        <v>469</v>
      </c>
      <c r="E26" s="16" t="s">
        <v>461</v>
      </c>
      <c r="F26" s="17">
        <v>3570.18</v>
      </c>
      <c r="G26" s="17">
        <v>242.19</v>
      </c>
      <c r="H26" s="17">
        <v>0</v>
      </c>
      <c r="I26" s="17">
        <v>0</v>
      </c>
      <c r="J26" s="17">
        <v>0</v>
      </c>
      <c r="K26" s="17">
        <v>0</v>
      </c>
      <c r="L26" s="17">
        <v>3000</v>
      </c>
      <c r="M26" s="17">
        <v>0</v>
      </c>
      <c r="N26" s="17">
        <v>0</v>
      </c>
      <c r="O26" s="17">
        <v>0</v>
      </c>
      <c r="P26" s="17">
        <v>6812.37</v>
      </c>
      <c r="Q26" s="17">
        <v>1833.16</v>
      </c>
      <c r="R26" s="23">
        <f>SUM(P26-Q26)</f>
        <v>4979.21</v>
      </c>
      <c r="S26" s="20"/>
      <c r="T26" s="20"/>
    </row>
    <row r="27" spans="1:20" s="18" customFormat="1" ht="12" customHeight="1">
      <c r="A27" s="14">
        <v>352</v>
      </c>
      <c r="B27" s="14" t="s">
        <v>18</v>
      </c>
      <c r="C27" s="15">
        <v>29448</v>
      </c>
      <c r="D27" s="14" t="s">
        <v>469</v>
      </c>
      <c r="E27" s="16" t="s">
        <v>461</v>
      </c>
      <c r="F27" s="17">
        <v>3570.18</v>
      </c>
      <c r="G27" s="17">
        <v>1529.76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5099.94</v>
      </c>
      <c r="Q27" s="17">
        <v>1570.58</v>
      </c>
      <c r="R27" s="23">
        <f>SUM(P27-Q27)</f>
        <v>3529.3599999999997</v>
      </c>
      <c r="S27" s="20"/>
      <c r="T27" s="20"/>
    </row>
    <row r="28" spans="1:20" s="18" customFormat="1" ht="12" customHeight="1">
      <c r="A28" s="14">
        <v>470</v>
      </c>
      <c r="B28" s="14" t="s">
        <v>19</v>
      </c>
      <c r="C28" s="15">
        <v>35865</v>
      </c>
      <c r="D28" s="14" t="s">
        <v>481</v>
      </c>
      <c r="E28" s="16" t="s">
        <v>461</v>
      </c>
      <c r="F28" s="17">
        <v>5580.94</v>
      </c>
      <c r="G28" s="17">
        <v>605.55</v>
      </c>
      <c r="H28" s="17">
        <v>0</v>
      </c>
      <c r="I28" s="17">
        <v>1329.2299999999998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128.05</v>
      </c>
      <c r="P28" s="17">
        <v>7643.77</v>
      </c>
      <c r="Q28" s="17">
        <v>1945.07</v>
      </c>
      <c r="R28" s="23">
        <f>SUM(P28-Q28)</f>
        <v>5698.700000000001</v>
      </c>
      <c r="S28" s="20"/>
      <c r="T28" s="20"/>
    </row>
    <row r="29" spans="1:20" s="18" customFormat="1" ht="12" customHeight="1">
      <c r="A29" s="14">
        <v>5411</v>
      </c>
      <c r="B29" s="14" t="s">
        <v>20</v>
      </c>
      <c r="C29" s="15">
        <v>43334</v>
      </c>
      <c r="D29" s="14" t="s">
        <v>468</v>
      </c>
      <c r="E29" s="16">
        <v>0</v>
      </c>
      <c r="F29" s="17">
        <v>830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86</v>
      </c>
      <c r="N29" s="17">
        <v>0</v>
      </c>
      <c r="O29" s="17">
        <v>0</v>
      </c>
      <c r="P29" s="17">
        <v>916</v>
      </c>
      <c r="Q29" s="17">
        <v>0</v>
      </c>
      <c r="R29" s="23">
        <f>SUM(P29-Q29)</f>
        <v>916</v>
      </c>
      <c r="S29" s="20"/>
      <c r="T29" s="20"/>
    </row>
    <row r="30" spans="1:20" s="18" customFormat="1" ht="12" customHeight="1">
      <c r="A30" s="14">
        <v>5448</v>
      </c>
      <c r="B30" s="14" t="s">
        <v>21</v>
      </c>
      <c r="C30" s="15">
        <v>43360</v>
      </c>
      <c r="D30" s="14" t="s">
        <v>480</v>
      </c>
      <c r="E30" s="16" t="s">
        <v>465</v>
      </c>
      <c r="F30" s="17">
        <v>3756.04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94.41</v>
      </c>
      <c r="P30" s="17">
        <v>3850.45</v>
      </c>
      <c r="Q30" s="17">
        <v>803.81</v>
      </c>
      <c r="R30" s="23">
        <f>SUM(P30-Q30)</f>
        <v>3046.64</v>
      </c>
      <c r="S30" s="20"/>
      <c r="T30" s="20"/>
    </row>
    <row r="31" spans="1:20" s="18" customFormat="1" ht="12" customHeight="1">
      <c r="A31" s="14">
        <v>5418</v>
      </c>
      <c r="B31" s="14" t="s">
        <v>22</v>
      </c>
      <c r="C31" s="15">
        <v>43348</v>
      </c>
      <c r="D31" s="14" t="s">
        <v>468</v>
      </c>
      <c r="E31" s="16">
        <v>0</v>
      </c>
      <c r="F31" s="17">
        <v>830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86</v>
      </c>
      <c r="N31" s="17">
        <v>0</v>
      </c>
      <c r="O31" s="17">
        <v>0</v>
      </c>
      <c r="P31" s="17">
        <v>916</v>
      </c>
      <c r="Q31" s="17">
        <v>0</v>
      </c>
      <c r="R31" s="23">
        <f>SUM(P31-Q31)</f>
        <v>916</v>
      </c>
      <c r="S31" s="20"/>
      <c r="T31" s="20"/>
    </row>
    <row r="32" spans="1:20" s="18" customFormat="1" ht="12" customHeight="1">
      <c r="A32" s="14">
        <v>5483</v>
      </c>
      <c r="B32" s="14" t="s">
        <v>576</v>
      </c>
      <c r="C32" s="15">
        <v>35808</v>
      </c>
      <c r="D32" s="14" t="s">
        <v>468</v>
      </c>
      <c r="E32" s="16">
        <v>0</v>
      </c>
      <c r="F32" s="17">
        <v>830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86</v>
      </c>
      <c r="N32" s="17">
        <v>0</v>
      </c>
      <c r="O32" s="17">
        <v>0</v>
      </c>
      <c r="P32" s="17">
        <v>916</v>
      </c>
      <c r="Q32" s="17">
        <v>0</v>
      </c>
      <c r="R32" s="23">
        <f>SUM(P32-Q32)</f>
        <v>916</v>
      </c>
      <c r="S32" s="20"/>
      <c r="T32" s="20"/>
    </row>
    <row r="33" spans="1:20" s="18" customFormat="1" ht="12" customHeight="1">
      <c r="A33" s="14">
        <v>359</v>
      </c>
      <c r="B33" s="14" t="s">
        <v>23</v>
      </c>
      <c r="C33" s="15">
        <v>35725</v>
      </c>
      <c r="D33" s="14" t="s">
        <v>464</v>
      </c>
      <c r="E33" s="16" t="s">
        <v>461</v>
      </c>
      <c r="F33" s="17">
        <v>1491.51</v>
      </c>
      <c r="G33" s="17">
        <v>534.0699999999999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249.79</v>
      </c>
      <c r="P33" s="17">
        <v>2275.37</v>
      </c>
      <c r="Q33" s="17">
        <v>300.48</v>
      </c>
      <c r="R33" s="23">
        <f>SUM(P33-Q33)</f>
        <v>1974.8899999999999</v>
      </c>
      <c r="S33" s="20"/>
      <c r="T33" s="20"/>
    </row>
    <row r="34" spans="1:20" s="18" customFormat="1" ht="12" customHeight="1">
      <c r="A34" s="14">
        <v>4313</v>
      </c>
      <c r="B34" s="14" t="s">
        <v>24</v>
      </c>
      <c r="C34" s="15">
        <v>37032</v>
      </c>
      <c r="D34" s="14" t="s">
        <v>463</v>
      </c>
      <c r="E34" s="16" t="s">
        <v>461</v>
      </c>
      <c r="F34" s="17">
        <v>2338.02</v>
      </c>
      <c r="G34" s="17">
        <v>1434.09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3772.11</v>
      </c>
      <c r="Q34" s="17">
        <v>540.27</v>
      </c>
      <c r="R34" s="23">
        <f>SUM(P34-Q34)</f>
        <v>3231.84</v>
      </c>
      <c r="S34" s="20"/>
      <c r="T34" s="20"/>
    </row>
    <row r="35" spans="1:20" s="18" customFormat="1" ht="12" customHeight="1">
      <c r="A35" s="14">
        <v>4988</v>
      </c>
      <c r="B35" s="14" t="s">
        <v>25</v>
      </c>
      <c r="C35" s="15">
        <v>40634</v>
      </c>
      <c r="D35" s="14" t="s">
        <v>477</v>
      </c>
      <c r="E35" s="16" t="s">
        <v>470</v>
      </c>
      <c r="F35" s="17">
        <v>5054.85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3000</v>
      </c>
      <c r="M35" s="17">
        <v>0</v>
      </c>
      <c r="N35" s="17">
        <v>0</v>
      </c>
      <c r="O35" s="17">
        <v>332.32</v>
      </c>
      <c r="P35" s="17">
        <v>8387.17</v>
      </c>
      <c r="Q35" s="17">
        <v>2363.9</v>
      </c>
      <c r="R35" s="23">
        <f>SUM(P35-Q35)</f>
        <v>6023.27</v>
      </c>
      <c r="S35" s="20"/>
      <c r="T35" s="20"/>
    </row>
    <row r="36" spans="1:20" s="18" customFormat="1" ht="12" customHeight="1">
      <c r="A36" s="14">
        <v>5329</v>
      </c>
      <c r="B36" s="14" t="s">
        <v>26</v>
      </c>
      <c r="C36" s="15">
        <v>43176</v>
      </c>
      <c r="D36" s="14" t="s">
        <v>483</v>
      </c>
      <c r="E36" s="16" t="s">
        <v>465</v>
      </c>
      <c r="F36" s="17">
        <v>1324.4199999999998</v>
      </c>
      <c r="G36" s="17">
        <v>0</v>
      </c>
      <c r="H36" s="17">
        <v>0</v>
      </c>
      <c r="I36" s="17">
        <v>441.43</v>
      </c>
      <c r="J36" s="17">
        <v>43.010000000000005</v>
      </c>
      <c r="K36" s="17">
        <v>0</v>
      </c>
      <c r="L36" s="17">
        <v>0</v>
      </c>
      <c r="M36" s="17">
        <v>0</v>
      </c>
      <c r="N36" s="17">
        <v>0</v>
      </c>
      <c r="O36" s="17">
        <v>202.1</v>
      </c>
      <c r="P36" s="17">
        <v>2010.96</v>
      </c>
      <c r="Q36" s="17">
        <v>241.73</v>
      </c>
      <c r="R36" s="23">
        <f>SUM(P36-Q36)</f>
        <v>1769.23</v>
      </c>
      <c r="S36" s="20"/>
      <c r="T36" s="20"/>
    </row>
    <row r="37" spans="1:20" s="18" customFormat="1" ht="12" customHeight="1">
      <c r="A37" s="14">
        <v>5449</v>
      </c>
      <c r="B37" s="14" t="s">
        <v>27</v>
      </c>
      <c r="C37" s="15">
        <v>43360</v>
      </c>
      <c r="D37" s="14" t="s">
        <v>480</v>
      </c>
      <c r="E37" s="16" t="s">
        <v>465</v>
      </c>
      <c r="F37" s="17">
        <v>3756.04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3756.04</v>
      </c>
      <c r="Q37" s="17">
        <v>802.37</v>
      </c>
      <c r="R37" s="23">
        <f>SUM(P37-Q37)</f>
        <v>2953.67</v>
      </c>
      <c r="S37" s="20"/>
      <c r="T37" s="20"/>
    </row>
    <row r="38" spans="1:20" s="18" customFormat="1" ht="12" customHeight="1">
      <c r="A38" s="14">
        <v>5106</v>
      </c>
      <c r="B38" s="14" t="s">
        <v>28</v>
      </c>
      <c r="C38" s="15">
        <v>41824</v>
      </c>
      <c r="D38" s="14" t="s">
        <v>484</v>
      </c>
      <c r="E38" s="16" t="s">
        <v>470</v>
      </c>
      <c r="F38" s="17">
        <v>4335.37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86.08</v>
      </c>
      <c r="P38" s="17">
        <v>4421.45</v>
      </c>
      <c r="Q38" s="17">
        <v>1749.62</v>
      </c>
      <c r="R38" s="23">
        <f>SUM(P38-Q38)</f>
        <v>2671.83</v>
      </c>
      <c r="S38" s="20"/>
      <c r="T38" s="20"/>
    </row>
    <row r="39" spans="1:20" s="18" customFormat="1" ht="12" customHeight="1">
      <c r="A39" s="14">
        <v>5243</v>
      </c>
      <c r="B39" s="14" t="s">
        <v>29</v>
      </c>
      <c r="C39" s="15">
        <v>42908</v>
      </c>
      <c r="D39" s="14" t="s">
        <v>468</v>
      </c>
      <c r="E39" s="16">
        <v>0</v>
      </c>
      <c r="F39" s="17">
        <v>581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60.2</v>
      </c>
      <c r="N39" s="17">
        <v>0</v>
      </c>
      <c r="O39" s="17">
        <v>0</v>
      </c>
      <c r="P39" s="17">
        <v>641.2</v>
      </c>
      <c r="Q39" s="17">
        <v>38.73</v>
      </c>
      <c r="R39" s="23">
        <f>SUM(P39-Q39)</f>
        <v>602.47</v>
      </c>
      <c r="S39" s="20"/>
      <c r="T39" s="20"/>
    </row>
    <row r="40" spans="1:20" s="18" customFormat="1" ht="12" customHeight="1">
      <c r="A40" s="14">
        <v>809</v>
      </c>
      <c r="B40" s="14" t="s">
        <v>30</v>
      </c>
      <c r="C40" s="15">
        <v>36893</v>
      </c>
      <c r="D40" s="14" t="s">
        <v>485</v>
      </c>
      <c r="E40" s="16" t="s">
        <v>461</v>
      </c>
      <c r="F40" s="17">
        <v>2338.02</v>
      </c>
      <c r="G40" s="17">
        <v>55.89</v>
      </c>
      <c r="H40" s="17">
        <v>0</v>
      </c>
      <c r="I40" s="17">
        <v>199.6</v>
      </c>
      <c r="J40" s="17">
        <v>1669.9</v>
      </c>
      <c r="K40" s="17">
        <v>0</v>
      </c>
      <c r="L40" s="17">
        <v>0</v>
      </c>
      <c r="M40" s="17">
        <v>0</v>
      </c>
      <c r="N40" s="17">
        <v>0</v>
      </c>
      <c r="O40" s="17">
        <v>103.59</v>
      </c>
      <c r="P40" s="17">
        <v>4367</v>
      </c>
      <c r="Q40" s="17">
        <v>928.59</v>
      </c>
      <c r="R40" s="23">
        <f>SUM(P40-Q40)</f>
        <v>3438.41</v>
      </c>
      <c r="S40" s="20"/>
      <c r="T40" s="20"/>
    </row>
    <row r="41" spans="1:20" s="18" customFormat="1" ht="12" customHeight="1">
      <c r="A41" s="14">
        <v>5326</v>
      </c>
      <c r="B41" s="14" t="s">
        <v>31</v>
      </c>
      <c r="C41" s="15">
        <v>43173</v>
      </c>
      <c r="D41" s="14" t="s">
        <v>483</v>
      </c>
      <c r="E41" s="16" t="s">
        <v>465</v>
      </c>
      <c r="F41" s="17">
        <v>1324.4199999999998</v>
      </c>
      <c r="G41" s="17">
        <v>0</v>
      </c>
      <c r="H41" s="17">
        <v>0</v>
      </c>
      <c r="I41" s="17">
        <v>432.81</v>
      </c>
      <c r="J41" s="17">
        <v>1023.5999999999999</v>
      </c>
      <c r="K41" s="17">
        <v>55.64</v>
      </c>
      <c r="L41" s="17">
        <v>0</v>
      </c>
      <c r="M41" s="17">
        <v>0</v>
      </c>
      <c r="N41" s="17">
        <v>0</v>
      </c>
      <c r="O41" s="17">
        <v>96.3</v>
      </c>
      <c r="P41" s="17">
        <v>2932.77</v>
      </c>
      <c r="Q41" s="17">
        <v>453.72</v>
      </c>
      <c r="R41" s="23">
        <f>SUM(P41-Q41)</f>
        <v>2479.05</v>
      </c>
      <c r="S41" s="20"/>
      <c r="T41" s="20"/>
    </row>
    <row r="42" spans="1:20" s="18" customFormat="1" ht="12" customHeight="1">
      <c r="A42" s="14">
        <v>19</v>
      </c>
      <c r="B42" s="14" t="s">
        <v>32</v>
      </c>
      <c r="C42" s="15">
        <v>35311</v>
      </c>
      <c r="D42" s="14" t="s">
        <v>486</v>
      </c>
      <c r="E42" s="16" t="s">
        <v>470</v>
      </c>
      <c r="F42" s="17">
        <v>6683.84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166.53</v>
      </c>
      <c r="P42" s="17">
        <v>6850.37</v>
      </c>
      <c r="Q42" s="17">
        <v>3098.66</v>
      </c>
      <c r="R42" s="23">
        <f>SUM(P42-Q42)</f>
        <v>3751.71</v>
      </c>
      <c r="S42" s="20"/>
      <c r="T42" s="20"/>
    </row>
    <row r="43" spans="1:20" s="18" customFormat="1" ht="12" customHeight="1">
      <c r="A43" s="14">
        <v>4991</v>
      </c>
      <c r="B43" s="14" t="s">
        <v>33</v>
      </c>
      <c r="C43" s="15">
        <v>40640</v>
      </c>
      <c r="D43" s="14" t="s">
        <v>487</v>
      </c>
      <c r="E43" s="16" t="s">
        <v>461</v>
      </c>
      <c r="F43" s="17">
        <v>1491.51</v>
      </c>
      <c r="G43" s="17">
        <v>0</v>
      </c>
      <c r="H43" s="17">
        <v>0</v>
      </c>
      <c r="I43" s="17">
        <v>0</v>
      </c>
      <c r="J43" s="17">
        <v>957.51</v>
      </c>
      <c r="K43" s="17">
        <v>47.88</v>
      </c>
      <c r="L43" s="17">
        <v>0</v>
      </c>
      <c r="M43" s="17">
        <v>0</v>
      </c>
      <c r="N43" s="17">
        <v>0</v>
      </c>
      <c r="O43" s="17">
        <v>0</v>
      </c>
      <c r="P43" s="17">
        <v>2496.9</v>
      </c>
      <c r="Q43" s="17">
        <v>498.43</v>
      </c>
      <c r="R43" s="23">
        <f>SUM(P43-Q43)</f>
        <v>1998.47</v>
      </c>
      <c r="S43" s="20"/>
      <c r="T43" s="20"/>
    </row>
    <row r="44" spans="1:20" s="18" customFormat="1" ht="12" customHeight="1">
      <c r="A44" s="14">
        <v>4864</v>
      </c>
      <c r="B44" s="14" t="s">
        <v>34</v>
      </c>
      <c r="C44" s="15">
        <v>40091</v>
      </c>
      <c r="D44" s="14" t="s">
        <v>477</v>
      </c>
      <c r="E44" s="16" t="s">
        <v>470</v>
      </c>
      <c r="F44" s="17">
        <v>5054.85</v>
      </c>
      <c r="G44" s="17">
        <v>0</v>
      </c>
      <c r="H44" s="17">
        <v>0</v>
      </c>
      <c r="I44" s="17">
        <v>0</v>
      </c>
      <c r="J44" s="17">
        <v>3245.09</v>
      </c>
      <c r="K44" s="17">
        <v>0</v>
      </c>
      <c r="L44" s="17">
        <v>0</v>
      </c>
      <c r="M44" s="17">
        <v>0</v>
      </c>
      <c r="N44" s="17">
        <v>4867.63</v>
      </c>
      <c r="O44" s="17">
        <v>190.87</v>
      </c>
      <c r="P44" s="17">
        <v>13358.44</v>
      </c>
      <c r="Q44" s="17">
        <v>2258.57</v>
      </c>
      <c r="R44" s="23">
        <f>SUM(P44-Q44)</f>
        <v>11099.87</v>
      </c>
      <c r="S44" s="20"/>
      <c r="T44" s="20"/>
    </row>
    <row r="45" spans="1:20" s="18" customFormat="1" ht="12" customHeight="1">
      <c r="A45" s="14">
        <v>690</v>
      </c>
      <c r="B45" s="14" t="s">
        <v>35</v>
      </c>
      <c r="C45" s="15">
        <v>36251</v>
      </c>
      <c r="D45" s="14" t="s">
        <v>488</v>
      </c>
      <c r="E45" s="16" t="s">
        <v>489</v>
      </c>
      <c r="F45" s="17">
        <v>2393.29</v>
      </c>
      <c r="G45" s="17">
        <v>2244.31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4637.6</v>
      </c>
      <c r="Q45" s="17">
        <v>802.68</v>
      </c>
      <c r="R45" s="23">
        <f>SUM(P45-Q45)</f>
        <v>3834.9200000000005</v>
      </c>
      <c r="S45" s="20"/>
      <c r="T45" s="20"/>
    </row>
    <row r="46" spans="1:20" s="18" customFormat="1" ht="12" customHeight="1">
      <c r="A46" s="14">
        <v>471</v>
      </c>
      <c r="B46" s="14" t="s">
        <v>36</v>
      </c>
      <c r="C46" s="15">
        <v>35016</v>
      </c>
      <c r="D46" s="14" t="s">
        <v>485</v>
      </c>
      <c r="E46" s="16" t="s">
        <v>461</v>
      </c>
      <c r="F46" s="17">
        <v>2338.02</v>
      </c>
      <c r="G46" s="17">
        <v>358.81</v>
      </c>
      <c r="H46" s="17">
        <v>0</v>
      </c>
      <c r="I46" s="17">
        <v>199.6</v>
      </c>
      <c r="J46" s="17">
        <v>0</v>
      </c>
      <c r="K46" s="17">
        <v>93.22</v>
      </c>
      <c r="L46" s="17">
        <v>0</v>
      </c>
      <c r="M46" s="17">
        <v>0</v>
      </c>
      <c r="N46" s="17">
        <v>0</v>
      </c>
      <c r="O46" s="17">
        <v>321.52</v>
      </c>
      <c r="P46" s="17">
        <v>3311.17</v>
      </c>
      <c r="Q46" s="17">
        <v>1235.69</v>
      </c>
      <c r="R46" s="23">
        <f>SUM(P46-Q46)</f>
        <v>2075.48</v>
      </c>
      <c r="S46" s="20"/>
      <c r="T46" s="20"/>
    </row>
    <row r="47" spans="1:20" s="18" customFormat="1" ht="12" customHeight="1">
      <c r="A47" s="14">
        <v>473</v>
      </c>
      <c r="B47" s="14" t="s">
        <v>37</v>
      </c>
      <c r="C47" s="15">
        <v>35837</v>
      </c>
      <c r="D47" s="14" t="s">
        <v>490</v>
      </c>
      <c r="E47" s="16" t="s">
        <v>470</v>
      </c>
      <c r="F47" s="17">
        <v>6683.84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302.18</v>
      </c>
      <c r="P47" s="17">
        <v>6986.02</v>
      </c>
      <c r="Q47" s="17">
        <v>1387.25</v>
      </c>
      <c r="R47" s="23">
        <f>SUM(P47-Q47)</f>
        <v>5598.77</v>
      </c>
      <c r="S47" s="20"/>
      <c r="T47" s="20"/>
    </row>
    <row r="48" spans="1:20" s="18" customFormat="1" ht="12" customHeight="1">
      <c r="A48" s="14">
        <v>761</v>
      </c>
      <c r="B48" s="14" t="s">
        <v>38</v>
      </c>
      <c r="C48" s="15">
        <v>36600</v>
      </c>
      <c r="D48" s="14" t="s">
        <v>491</v>
      </c>
      <c r="E48" s="16" t="s">
        <v>461</v>
      </c>
      <c r="F48" s="17">
        <v>1491.51</v>
      </c>
      <c r="G48" s="17">
        <v>379.53000000000003</v>
      </c>
      <c r="H48" s="17">
        <v>0</v>
      </c>
      <c r="I48" s="17">
        <v>0</v>
      </c>
      <c r="J48" s="17">
        <v>0</v>
      </c>
      <c r="K48" s="17">
        <v>60.06</v>
      </c>
      <c r="L48" s="17">
        <v>0</v>
      </c>
      <c r="M48" s="17">
        <v>0</v>
      </c>
      <c r="N48" s="17">
        <v>1801.74</v>
      </c>
      <c r="O48" s="17">
        <v>256.1</v>
      </c>
      <c r="P48" s="17">
        <v>3988.94</v>
      </c>
      <c r="Q48" s="17">
        <v>340.94</v>
      </c>
      <c r="R48" s="23">
        <f>SUM(P48-Q48)</f>
        <v>3648</v>
      </c>
      <c r="S48" s="20"/>
      <c r="T48" s="20"/>
    </row>
    <row r="49" spans="1:20" s="18" customFormat="1" ht="12" customHeight="1">
      <c r="A49" s="14">
        <v>474</v>
      </c>
      <c r="B49" s="14" t="s">
        <v>39</v>
      </c>
      <c r="C49" s="15">
        <v>35870</v>
      </c>
      <c r="D49" s="14" t="s">
        <v>492</v>
      </c>
      <c r="E49" s="16">
        <v>0</v>
      </c>
      <c r="F49" s="17">
        <v>1358.6699999999998</v>
      </c>
      <c r="G49" s="17">
        <v>0</v>
      </c>
      <c r="H49" s="17">
        <v>0</v>
      </c>
      <c r="I49" s="17">
        <v>1646.98</v>
      </c>
      <c r="J49" s="17">
        <v>0</v>
      </c>
      <c r="K49" s="17">
        <v>94.42</v>
      </c>
      <c r="L49" s="17">
        <v>0</v>
      </c>
      <c r="M49" s="17">
        <v>0</v>
      </c>
      <c r="N49" s="17">
        <v>0</v>
      </c>
      <c r="O49" s="17">
        <v>192.08</v>
      </c>
      <c r="P49" s="17">
        <v>3292.15</v>
      </c>
      <c r="Q49" s="17">
        <v>491.13</v>
      </c>
      <c r="R49" s="23">
        <f>SUM(P49-Q49)</f>
        <v>2801.02</v>
      </c>
      <c r="S49" s="20"/>
      <c r="T49" s="20"/>
    </row>
    <row r="50" spans="1:20" s="18" customFormat="1" ht="12" customHeight="1">
      <c r="A50" s="14">
        <v>254</v>
      </c>
      <c r="B50" s="14" t="s">
        <v>40</v>
      </c>
      <c r="C50" s="15">
        <v>31472</v>
      </c>
      <c r="D50" s="14" t="s">
        <v>493</v>
      </c>
      <c r="E50" s="16" t="s">
        <v>461</v>
      </c>
      <c r="F50" s="17">
        <v>1778.94</v>
      </c>
      <c r="G50" s="17">
        <v>1471.03</v>
      </c>
      <c r="H50" s="17">
        <v>0</v>
      </c>
      <c r="I50" s="17">
        <v>199.6</v>
      </c>
      <c r="J50" s="17">
        <v>1109.73</v>
      </c>
      <c r="K50" s="17">
        <v>0</v>
      </c>
      <c r="L50" s="17">
        <v>0</v>
      </c>
      <c r="M50" s="17">
        <v>0</v>
      </c>
      <c r="N50" s="17">
        <v>0</v>
      </c>
      <c r="O50" s="17">
        <v>249.79</v>
      </c>
      <c r="P50" s="17">
        <v>4809.09</v>
      </c>
      <c r="Q50" s="17">
        <v>940.17</v>
      </c>
      <c r="R50" s="23">
        <f>SUM(P50-Q50)</f>
        <v>3868.92</v>
      </c>
      <c r="S50" s="20"/>
      <c r="T50" s="20"/>
    </row>
    <row r="51" spans="1:20" s="18" customFormat="1" ht="12" customHeight="1">
      <c r="A51" s="14">
        <v>5249</v>
      </c>
      <c r="B51" s="14" t="s">
        <v>41</v>
      </c>
      <c r="C51" s="15">
        <v>42927</v>
      </c>
      <c r="D51" s="14" t="s">
        <v>463</v>
      </c>
      <c r="E51" s="16" t="s">
        <v>461</v>
      </c>
      <c r="F51" s="17">
        <v>2338.02</v>
      </c>
      <c r="G51" s="17">
        <v>0</v>
      </c>
      <c r="H51" s="17">
        <v>0</v>
      </c>
      <c r="I51" s="17">
        <v>0</v>
      </c>
      <c r="J51" s="17">
        <v>750.48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3088.5</v>
      </c>
      <c r="Q51" s="17">
        <v>543.18</v>
      </c>
      <c r="R51" s="23">
        <f>SUM(P51-Q51)</f>
        <v>2545.32</v>
      </c>
      <c r="S51" s="20"/>
      <c r="T51" s="20"/>
    </row>
    <row r="52" spans="1:20" s="18" customFormat="1" ht="12" customHeight="1">
      <c r="A52" s="14">
        <v>230</v>
      </c>
      <c r="B52" s="14" t="s">
        <v>42</v>
      </c>
      <c r="C52" s="15">
        <v>31594</v>
      </c>
      <c r="D52" s="14" t="s">
        <v>467</v>
      </c>
      <c r="E52" s="16" t="s">
        <v>461</v>
      </c>
      <c r="F52" s="17">
        <v>1778.94</v>
      </c>
      <c r="G52" s="17">
        <v>1821.58</v>
      </c>
      <c r="H52" s="17">
        <v>0</v>
      </c>
      <c r="I52" s="17">
        <v>0</v>
      </c>
      <c r="J52" s="17">
        <v>0</v>
      </c>
      <c r="K52" s="17">
        <v>0</v>
      </c>
      <c r="L52" s="17">
        <v>1000</v>
      </c>
      <c r="M52" s="17">
        <v>0</v>
      </c>
      <c r="N52" s="17">
        <v>0</v>
      </c>
      <c r="O52" s="17">
        <v>384.16</v>
      </c>
      <c r="P52" s="17">
        <v>4984.68</v>
      </c>
      <c r="Q52" s="17">
        <v>824.65</v>
      </c>
      <c r="R52" s="23">
        <f>SUM(P52-Q52)</f>
        <v>4160.030000000001</v>
      </c>
      <c r="S52" s="20"/>
      <c r="T52" s="20"/>
    </row>
    <row r="53" spans="1:20" s="18" customFormat="1" ht="12" customHeight="1">
      <c r="A53" s="14">
        <v>192</v>
      </c>
      <c r="B53" s="14" t="s">
        <v>43</v>
      </c>
      <c r="C53" s="15">
        <v>35436</v>
      </c>
      <c r="D53" s="14" t="s">
        <v>492</v>
      </c>
      <c r="E53" s="16">
        <v>0</v>
      </c>
      <c r="F53" s="17">
        <v>1358.6699999999998</v>
      </c>
      <c r="G53" s="17">
        <v>0</v>
      </c>
      <c r="H53" s="17">
        <v>0</v>
      </c>
      <c r="I53" s="17">
        <v>1309.8999999999999</v>
      </c>
      <c r="J53" s="17">
        <v>0</v>
      </c>
      <c r="K53" s="17">
        <v>85.9</v>
      </c>
      <c r="L53" s="17">
        <v>0</v>
      </c>
      <c r="M53" s="17">
        <v>0</v>
      </c>
      <c r="N53" s="17">
        <v>0</v>
      </c>
      <c r="O53" s="17">
        <v>0</v>
      </c>
      <c r="P53" s="17">
        <v>2754.47</v>
      </c>
      <c r="Q53" s="17">
        <v>298.09</v>
      </c>
      <c r="R53" s="23">
        <f>SUM(P53-Q53)</f>
        <v>2456.3799999999997</v>
      </c>
      <c r="S53" s="20"/>
      <c r="T53" s="20"/>
    </row>
    <row r="54" spans="1:20" s="18" customFormat="1" ht="12" customHeight="1">
      <c r="A54" s="14">
        <v>4444</v>
      </c>
      <c r="B54" s="14" t="s">
        <v>44</v>
      </c>
      <c r="C54" s="15">
        <v>37186</v>
      </c>
      <c r="D54" s="14" t="s">
        <v>494</v>
      </c>
      <c r="E54" s="16" t="s">
        <v>461</v>
      </c>
      <c r="F54" s="17">
        <v>5580.94</v>
      </c>
      <c r="G54" s="17">
        <v>52.92</v>
      </c>
      <c r="H54" s="17">
        <v>0</v>
      </c>
      <c r="I54" s="17">
        <v>0</v>
      </c>
      <c r="J54" s="17">
        <v>904.2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6538.06</v>
      </c>
      <c r="Q54" s="17">
        <v>1421.3</v>
      </c>
      <c r="R54" s="23">
        <f>SUM(P54-Q54)</f>
        <v>5116.76</v>
      </c>
      <c r="S54" s="20"/>
      <c r="T54" s="20"/>
    </row>
    <row r="55" spans="1:20" s="18" customFormat="1" ht="12" customHeight="1">
      <c r="A55" s="14">
        <v>4695</v>
      </c>
      <c r="B55" s="14" t="s">
        <v>45</v>
      </c>
      <c r="C55" s="15">
        <v>38574</v>
      </c>
      <c r="D55" s="14" t="s">
        <v>495</v>
      </c>
      <c r="E55" s="16" t="s">
        <v>474</v>
      </c>
      <c r="F55" s="17">
        <v>1676.33</v>
      </c>
      <c r="G55" s="17">
        <v>0</v>
      </c>
      <c r="H55" s="17">
        <v>0</v>
      </c>
      <c r="I55" s="17">
        <v>306.09999999999997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205.87</v>
      </c>
      <c r="P55" s="17">
        <v>2188.3</v>
      </c>
      <c r="Q55" s="17">
        <v>574.79</v>
      </c>
      <c r="R55" s="23">
        <f>SUM(P55-Q55)</f>
        <v>1613.5100000000002</v>
      </c>
      <c r="S55" s="20"/>
      <c r="T55" s="20"/>
    </row>
    <row r="56" spans="1:20" s="18" customFormat="1" ht="12" customHeight="1">
      <c r="A56" s="14">
        <v>5423</v>
      </c>
      <c r="B56" s="14" t="s">
        <v>46</v>
      </c>
      <c r="C56" s="15">
        <v>43355</v>
      </c>
      <c r="D56" s="14" t="s">
        <v>468</v>
      </c>
      <c r="E56" s="16">
        <v>0</v>
      </c>
      <c r="F56" s="17">
        <v>830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86</v>
      </c>
      <c r="N56" s="17">
        <v>0</v>
      </c>
      <c r="O56" s="17">
        <v>0</v>
      </c>
      <c r="P56" s="17">
        <v>916</v>
      </c>
      <c r="Q56" s="17">
        <v>0</v>
      </c>
      <c r="R56" s="23">
        <f>SUM(P56-Q56)</f>
        <v>916</v>
      </c>
      <c r="S56" s="20"/>
      <c r="T56" s="20"/>
    </row>
    <row r="57" spans="1:20" s="18" customFormat="1" ht="12" customHeight="1">
      <c r="A57" s="14">
        <v>5467</v>
      </c>
      <c r="B57" s="14" t="s">
        <v>540</v>
      </c>
      <c r="C57" s="15">
        <v>43430</v>
      </c>
      <c r="D57" s="14" t="s">
        <v>468</v>
      </c>
      <c r="E57" s="16">
        <v>0</v>
      </c>
      <c r="F57" s="17">
        <v>830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86</v>
      </c>
      <c r="N57" s="17">
        <v>0</v>
      </c>
      <c r="O57" s="17">
        <v>0</v>
      </c>
      <c r="P57" s="17">
        <v>916</v>
      </c>
      <c r="Q57" s="17">
        <v>0</v>
      </c>
      <c r="R57" s="23">
        <f>SUM(P57-Q57)</f>
        <v>916</v>
      </c>
      <c r="S57" s="20"/>
      <c r="T57" s="20"/>
    </row>
    <row r="58" spans="1:20" s="18" customFormat="1" ht="12" customHeight="1">
      <c r="A58" s="14">
        <v>5540</v>
      </c>
      <c r="B58" s="14" t="s">
        <v>587</v>
      </c>
      <c r="C58" s="15">
        <v>43644</v>
      </c>
      <c r="D58" s="14" t="s">
        <v>588</v>
      </c>
      <c r="E58" s="16" t="s">
        <v>562</v>
      </c>
      <c r="F58" s="17">
        <v>152.11</v>
      </c>
      <c r="G58" s="17">
        <v>0</v>
      </c>
      <c r="H58" s="17">
        <v>0</v>
      </c>
      <c r="I58" s="17">
        <v>54.769999999999996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206.88</v>
      </c>
      <c r="Q58" s="17">
        <v>16.55</v>
      </c>
      <c r="R58" s="23">
        <f>SUM(P58-Q58)</f>
        <v>190.32999999999998</v>
      </c>
      <c r="S58" s="20"/>
      <c r="T58" s="20"/>
    </row>
    <row r="59" spans="1:20" s="18" customFormat="1" ht="12" customHeight="1">
      <c r="A59" s="14">
        <v>5306</v>
      </c>
      <c r="B59" s="14" t="s">
        <v>47</v>
      </c>
      <c r="C59" s="15">
        <v>43080</v>
      </c>
      <c r="D59" s="14" t="s">
        <v>468</v>
      </c>
      <c r="E59" s="16">
        <v>0</v>
      </c>
      <c r="F59" s="17">
        <v>830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86</v>
      </c>
      <c r="N59" s="17">
        <v>0</v>
      </c>
      <c r="O59" s="17">
        <v>0</v>
      </c>
      <c r="P59" s="17">
        <v>916</v>
      </c>
      <c r="Q59" s="17">
        <v>0</v>
      </c>
      <c r="R59" s="23">
        <f>SUM(P59-Q59)</f>
        <v>916</v>
      </c>
      <c r="S59" s="20"/>
      <c r="T59" s="20"/>
    </row>
    <row r="60" spans="1:20" s="18" customFormat="1" ht="12" customHeight="1">
      <c r="A60" s="14">
        <v>5070</v>
      </c>
      <c r="B60" s="14" t="s">
        <v>48</v>
      </c>
      <c r="C60" s="15">
        <v>41400</v>
      </c>
      <c r="D60" s="14" t="s">
        <v>480</v>
      </c>
      <c r="E60" s="16" t="s">
        <v>470</v>
      </c>
      <c r="F60" s="17">
        <v>3831.19</v>
      </c>
      <c r="G60" s="17">
        <v>0</v>
      </c>
      <c r="H60" s="17">
        <v>0</v>
      </c>
      <c r="I60" s="17">
        <v>0</v>
      </c>
      <c r="J60" s="17">
        <v>2459.53</v>
      </c>
      <c r="K60" s="17">
        <v>0</v>
      </c>
      <c r="L60" s="17">
        <v>0</v>
      </c>
      <c r="M60" s="17">
        <v>0</v>
      </c>
      <c r="N60" s="17">
        <v>0</v>
      </c>
      <c r="O60" s="17">
        <v>207.18</v>
      </c>
      <c r="P60" s="17">
        <v>6497.9</v>
      </c>
      <c r="Q60" s="17">
        <v>1837.95</v>
      </c>
      <c r="R60" s="23">
        <f>SUM(P60-Q60)</f>
        <v>4659.95</v>
      </c>
      <c r="S60" s="20"/>
      <c r="T60" s="20"/>
    </row>
    <row r="61" spans="1:20" s="18" customFormat="1" ht="12" customHeight="1">
      <c r="A61" s="14">
        <v>46</v>
      </c>
      <c r="B61" s="14" t="s">
        <v>49</v>
      </c>
      <c r="C61" s="15">
        <v>33360</v>
      </c>
      <c r="D61" s="14" t="s">
        <v>463</v>
      </c>
      <c r="E61" s="16" t="s">
        <v>461</v>
      </c>
      <c r="F61" s="17">
        <v>2338.02</v>
      </c>
      <c r="G61" s="17">
        <v>245.5</v>
      </c>
      <c r="H61" s="17">
        <v>0</v>
      </c>
      <c r="I61" s="17">
        <v>0</v>
      </c>
      <c r="J61" s="17">
        <v>829.28</v>
      </c>
      <c r="K61" s="17">
        <v>0</v>
      </c>
      <c r="L61" s="17">
        <v>0</v>
      </c>
      <c r="M61" s="17">
        <v>0</v>
      </c>
      <c r="N61" s="17">
        <v>0</v>
      </c>
      <c r="O61" s="17">
        <v>192.08</v>
      </c>
      <c r="P61" s="17">
        <v>3604.88</v>
      </c>
      <c r="Q61" s="17">
        <v>717.59</v>
      </c>
      <c r="R61" s="23">
        <f>SUM(P61-Q61)</f>
        <v>2887.29</v>
      </c>
      <c r="S61" s="20"/>
      <c r="T61" s="20"/>
    </row>
    <row r="62" spans="1:20" s="18" customFormat="1" ht="12" customHeight="1">
      <c r="A62" s="14">
        <v>4757</v>
      </c>
      <c r="B62" s="14" t="s">
        <v>50</v>
      </c>
      <c r="C62" s="15">
        <v>38761</v>
      </c>
      <c r="D62" s="14" t="s">
        <v>485</v>
      </c>
      <c r="E62" s="16" t="s">
        <v>470</v>
      </c>
      <c r="F62" s="17">
        <v>2117.63</v>
      </c>
      <c r="G62" s="17">
        <v>0</v>
      </c>
      <c r="H62" s="17">
        <v>0</v>
      </c>
      <c r="I62" s="17">
        <v>0</v>
      </c>
      <c r="J62" s="17">
        <v>679.73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2797.36</v>
      </c>
      <c r="Q62" s="17">
        <v>304.88</v>
      </c>
      <c r="R62" s="23">
        <f>SUM(P62-Q62)</f>
        <v>2492.48</v>
      </c>
      <c r="S62" s="20"/>
      <c r="T62" s="20"/>
    </row>
    <row r="63" spans="1:20" s="18" customFormat="1" ht="12" customHeight="1">
      <c r="A63" s="14">
        <v>4703</v>
      </c>
      <c r="B63" s="14" t="s">
        <v>51</v>
      </c>
      <c r="C63" s="15">
        <v>38601</v>
      </c>
      <c r="D63" s="14" t="s">
        <v>485</v>
      </c>
      <c r="E63" s="16" t="s">
        <v>465</v>
      </c>
      <c r="F63" s="17">
        <v>2076.09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1999.2</v>
      </c>
      <c r="O63" s="17">
        <v>303.16</v>
      </c>
      <c r="P63" s="17">
        <v>4378.45</v>
      </c>
      <c r="Q63" s="17">
        <v>824.09</v>
      </c>
      <c r="R63" s="23">
        <f>SUM(P63-Q63)</f>
        <v>3554.3599999999997</v>
      </c>
      <c r="S63" s="20"/>
      <c r="T63" s="20"/>
    </row>
    <row r="64" spans="1:20" s="18" customFormat="1" ht="12" customHeight="1">
      <c r="A64" s="14">
        <v>4960</v>
      </c>
      <c r="B64" s="14" t="s">
        <v>52</v>
      </c>
      <c r="C64" s="15">
        <v>40575</v>
      </c>
      <c r="D64" s="14" t="s">
        <v>469</v>
      </c>
      <c r="E64" s="16" t="s">
        <v>461</v>
      </c>
      <c r="F64" s="17">
        <v>3570.18</v>
      </c>
      <c r="G64" s="17">
        <v>242.19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3812.37</v>
      </c>
      <c r="Q64" s="17">
        <v>632.51</v>
      </c>
      <c r="R64" s="23">
        <f>SUM(P64-Q64)</f>
        <v>3179.8599999999997</v>
      </c>
      <c r="S64" s="20"/>
      <c r="T64" s="20"/>
    </row>
    <row r="65" spans="1:20" s="18" customFormat="1" ht="12" customHeight="1">
      <c r="A65" s="14">
        <v>5444</v>
      </c>
      <c r="B65" s="14" t="s">
        <v>53</v>
      </c>
      <c r="C65" s="15">
        <v>43360</v>
      </c>
      <c r="D65" s="14" t="s">
        <v>496</v>
      </c>
      <c r="E65" s="16" t="s">
        <v>465</v>
      </c>
      <c r="F65" s="17">
        <v>1102.59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256.1</v>
      </c>
      <c r="P65" s="17">
        <v>1358.69</v>
      </c>
      <c r="Q65" s="17">
        <v>265.15</v>
      </c>
      <c r="R65" s="23">
        <f>SUM(P65-Q65)</f>
        <v>1093.54</v>
      </c>
      <c r="S65" s="20"/>
      <c r="T65" s="20"/>
    </row>
    <row r="66" spans="1:20" s="18" customFormat="1" ht="12" customHeight="1">
      <c r="A66" s="14">
        <v>5494</v>
      </c>
      <c r="B66" s="14" t="s">
        <v>589</v>
      </c>
      <c r="C66" s="15">
        <v>43635</v>
      </c>
      <c r="D66" s="14" t="s">
        <v>547</v>
      </c>
      <c r="E66" s="16">
        <v>0</v>
      </c>
      <c r="F66" s="17">
        <v>332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34.4</v>
      </c>
      <c r="N66" s="17">
        <v>0</v>
      </c>
      <c r="O66" s="17">
        <v>0</v>
      </c>
      <c r="P66" s="17">
        <v>366.4</v>
      </c>
      <c r="Q66" s="17">
        <v>0</v>
      </c>
      <c r="R66" s="23">
        <f>SUM(P66-Q66)</f>
        <v>366.4</v>
      </c>
      <c r="S66" s="20"/>
      <c r="T66" s="20"/>
    </row>
    <row r="67" spans="1:20" s="18" customFormat="1" ht="12" customHeight="1">
      <c r="A67" s="14">
        <v>95</v>
      </c>
      <c r="B67" s="14" t="s">
        <v>54</v>
      </c>
      <c r="C67" s="15">
        <v>32540</v>
      </c>
      <c r="D67" s="14" t="s">
        <v>497</v>
      </c>
      <c r="E67" s="16" t="s">
        <v>461</v>
      </c>
      <c r="F67" s="17">
        <v>3097.2</v>
      </c>
      <c r="G67" s="17">
        <v>0</v>
      </c>
      <c r="H67" s="17">
        <v>0</v>
      </c>
      <c r="I67" s="17">
        <v>0</v>
      </c>
      <c r="J67" s="17">
        <v>994.16</v>
      </c>
      <c r="K67" s="17">
        <v>0</v>
      </c>
      <c r="L67" s="17">
        <v>0</v>
      </c>
      <c r="M67" s="17">
        <v>0</v>
      </c>
      <c r="N67" s="17">
        <v>0</v>
      </c>
      <c r="O67" s="17">
        <v>249.79</v>
      </c>
      <c r="P67" s="17">
        <v>4341.15</v>
      </c>
      <c r="Q67" s="17">
        <v>838.04</v>
      </c>
      <c r="R67" s="23">
        <f>SUM(P67-Q67)</f>
        <v>3503.1099999999997</v>
      </c>
      <c r="S67" s="20"/>
      <c r="T67" s="20"/>
    </row>
    <row r="68" spans="1:20" s="18" customFormat="1" ht="12" customHeight="1">
      <c r="A68" s="14">
        <v>5524</v>
      </c>
      <c r="B68" s="14" t="s">
        <v>590</v>
      </c>
      <c r="C68" s="15">
        <v>43644</v>
      </c>
      <c r="D68" s="14" t="s">
        <v>588</v>
      </c>
      <c r="E68" s="16" t="s">
        <v>562</v>
      </c>
      <c r="F68" s="17">
        <v>152.11</v>
      </c>
      <c r="G68" s="17">
        <v>0</v>
      </c>
      <c r="H68" s="17">
        <v>0</v>
      </c>
      <c r="I68" s="17">
        <v>54.769999999999996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206.88</v>
      </c>
      <c r="Q68" s="17">
        <v>16.55</v>
      </c>
      <c r="R68" s="23">
        <f>SUM(P68-Q68)</f>
        <v>190.32999999999998</v>
      </c>
      <c r="S68" s="20"/>
      <c r="T68" s="20"/>
    </row>
    <row r="69" spans="1:20" s="18" customFormat="1" ht="12" customHeight="1">
      <c r="A69" s="14">
        <v>4983</v>
      </c>
      <c r="B69" s="14" t="s">
        <v>55</v>
      </c>
      <c r="C69" s="15">
        <v>40619</v>
      </c>
      <c r="D69" s="14" t="s">
        <v>498</v>
      </c>
      <c r="E69" s="16" t="s">
        <v>474</v>
      </c>
      <c r="F69" s="17">
        <v>6101.3</v>
      </c>
      <c r="G69" s="17">
        <v>0</v>
      </c>
      <c r="H69" s="17">
        <v>0</v>
      </c>
      <c r="I69" s="17">
        <v>0</v>
      </c>
      <c r="J69" s="17">
        <v>61</v>
      </c>
      <c r="K69" s="17">
        <v>0</v>
      </c>
      <c r="L69" s="17">
        <v>3500</v>
      </c>
      <c r="M69" s="17">
        <v>0</v>
      </c>
      <c r="N69" s="17">
        <v>0</v>
      </c>
      <c r="O69" s="17">
        <v>0</v>
      </c>
      <c r="P69" s="17">
        <v>9662.3</v>
      </c>
      <c r="Q69" s="17">
        <v>2258.46</v>
      </c>
      <c r="R69" s="23">
        <f>SUM(P69-Q69)</f>
        <v>7403.839999999999</v>
      </c>
      <c r="S69" s="20"/>
      <c r="T69" s="20"/>
    </row>
    <row r="70" spans="1:20" s="18" customFormat="1" ht="12" customHeight="1">
      <c r="A70" s="14">
        <v>5498</v>
      </c>
      <c r="B70" s="14" t="s">
        <v>591</v>
      </c>
      <c r="C70" s="15">
        <v>43641</v>
      </c>
      <c r="D70" s="14" t="s">
        <v>592</v>
      </c>
      <c r="E70" s="16" t="s">
        <v>562</v>
      </c>
      <c r="F70" s="17">
        <v>399.84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399.84</v>
      </c>
      <c r="Q70" s="17">
        <v>31.98</v>
      </c>
      <c r="R70" s="23">
        <f>SUM(P70-Q70)</f>
        <v>367.85999999999996</v>
      </c>
      <c r="S70" s="20"/>
      <c r="T70" s="20"/>
    </row>
    <row r="71" spans="1:20" s="18" customFormat="1" ht="12" customHeight="1">
      <c r="A71" s="14">
        <v>5480</v>
      </c>
      <c r="B71" s="14" t="s">
        <v>565</v>
      </c>
      <c r="C71" s="15">
        <v>43510</v>
      </c>
      <c r="D71" s="14" t="s">
        <v>560</v>
      </c>
      <c r="E71" s="16">
        <v>3</v>
      </c>
      <c r="F71" s="17">
        <v>8640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214.34</v>
      </c>
      <c r="P71" s="17">
        <v>8854.34</v>
      </c>
      <c r="Q71" s="17">
        <v>2193.33</v>
      </c>
      <c r="R71" s="23">
        <f>SUM(P71-Q71)</f>
        <v>6661.01</v>
      </c>
      <c r="S71" s="20"/>
      <c r="T71" s="20"/>
    </row>
    <row r="72" spans="1:20" s="18" customFormat="1" ht="12" customHeight="1">
      <c r="A72" s="14">
        <v>5010</v>
      </c>
      <c r="B72" s="14" t="s">
        <v>56</v>
      </c>
      <c r="C72" s="15">
        <v>40770</v>
      </c>
      <c r="D72" s="14" t="s">
        <v>480</v>
      </c>
      <c r="E72" s="16" t="s">
        <v>459</v>
      </c>
      <c r="F72" s="17">
        <v>4065.67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134.72</v>
      </c>
      <c r="P72" s="17">
        <v>4200.39</v>
      </c>
      <c r="Q72" s="17">
        <v>1741.61</v>
      </c>
      <c r="R72" s="23">
        <f>SUM(P72-Q72)</f>
        <v>2458.7800000000007</v>
      </c>
      <c r="S72" s="20"/>
      <c r="T72" s="20"/>
    </row>
    <row r="73" spans="1:20" s="18" customFormat="1" ht="12" customHeight="1">
      <c r="A73" s="14">
        <v>4958</v>
      </c>
      <c r="B73" s="14" t="s">
        <v>57</v>
      </c>
      <c r="C73" s="15">
        <v>40575</v>
      </c>
      <c r="D73" s="14" t="s">
        <v>499</v>
      </c>
      <c r="E73" s="16" t="s">
        <v>500</v>
      </c>
      <c r="F73" s="17">
        <v>2672.66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2573.67</v>
      </c>
      <c r="O73" s="17">
        <v>134.72</v>
      </c>
      <c r="P73" s="17">
        <v>5381.05</v>
      </c>
      <c r="Q73" s="17">
        <v>675.6</v>
      </c>
      <c r="R73" s="23">
        <f>SUM(P73-Q73)</f>
        <v>4705.45</v>
      </c>
      <c r="S73" s="20"/>
      <c r="T73" s="20"/>
    </row>
    <row r="74" spans="1:20" s="18" customFormat="1" ht="12" customHeight="1">
      <c r="A74" s="14">
        <v>5098</v>
      </c>
      <c r="B74" s="14" t="s">
        <v>58</v>
      </c>
      <c r="C74" s="15">
        <v>41638</v>
      </c>
      <c r="D74" s="14" t="s">
        <v>477</v>
      </c>
      <c r="E74" s="16" t="s">
        <v>470</v>
      </c>
      <c r="F74" s="17">
        <v>5054.85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4000</v>
      </c>
      <c r="M74" s="17">
        <v>0</v>
      </c>
      <c r="N74" s="17">
        <v>0</v>
      </c>
      <c r="O74" s="17">
        <v>0</v>
      </c>
      <c r="P74" s="17">
        <v>9054.85</v>
      </c>
      <c r="Q74" s="17">
        <v>2091.41</v>
      </c>
      <c r="R74" s="23">
        <f>SUM(P74-Q74)</f>
        <v>6963.4400000000005</v>
      </c>
      <c r="S74" s="20"/>
      <c r="T74" s="20"/>
    </row>
    <row r="75" spans="1:20" s="18" customFormat="1" ht="12" customHeight="1">
      <c r="A75" s="14">
        <v>5530</v>
      </c>
      <c r="B75" s="14" t="s">
        <v>593</v>
      </c>
      <c r="C75" s="15">
        <v>43644</v>
      </c>
      <c r="D75" s="14" t="s">
        <v>588</v>
      </c>
      <c r="E75" s="16" t="s">
        <v>562</v>
      </c>
      <c r="F75" s="17">
        <v>152.11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152.11</v>
      </c>
      <c r="Q75" s="17">
        <v>12.16</v>
      </c>
      <c r="R75" s="23">
        <f>SUM(P75-Q75)</f>
        <v>139.95000000000002</v>
      </c>
      <c r="S75" s="20"/>
      <c r="T75" s="20"/>
    </row>
    <row r="76" spans="1:20" s="18" customFormat="1" ht="12" customHeight="1">
      <c r="A76" s="14">
        <v>5417</v>
      </c>
      <c r="B76" s="14" t="s">
        <v>59</v>
      </c>
      <c r="C76" s="15">
        <v>43348</v>
      </c>
      <c r="D76" s="14" t="s">
        <v>472</v>
      </c>
      <c r="E76" s="16">
        <v>0</v>
      </c>
      <c r="F76" s="17">
        <v>454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454</v>
      </c>
      <c r="Q76" s="17">
        <v>63.56</v>
      </c>
      <c r="R76" s="23">
        <f>SUM(P76-Q76)</f>
        <v>390.44</v>
      </c>
      <c r="S76" s="20"/>
      <c r="T76" s="20"/>
    </row>
    <row r="77" spans="1:20" s="18" customFormat="1" ht="12" customHeight="1">
      <c r="A77" s="14">
        <v>4884</v>
      </c>
      <c r="B77" s="14" t="s">
        <v>60</v>
      </c>
      <c r="C77" s="15">
        <v>40227</v>
      </c>
      <c r="D77" s="14" t="s">
        <v>478</v>
      </c>
      <c r="E77" s="16" t="s">
        <v>479</v>
      </c>
      <c r="F77" s="17">
        <v>3172.45</v>
      </c>
      <c r="G77" s="17">
        <v>0</v>
      </c>
      <c r="H77" s="17">
        <v>0</v>
      </c>
      <c r="I77" s="17">
        <v>0</v>
      </c>
      <c r="J77" s="17">
        <v>1018.32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4190.77</v>
      </c>
      <c r="Q77" s="17">
        <v>640.66</v>
      </c>
      <c r="R77" s="23">
        <f>SUM(P77-Q77)</f>
        <v>3550.1100000000006</v>
      </c>
      <c r="S77" s="20"/>
      <c r="T77" s="20"/>
    </row>
    <row r="78" spans="1:20" s="18" customFormat="1" ht="12" customHeight="1">
      <c r="A78" s="14">
        <v>450</v>
      </c>
      <c r="B78" s="14" t="s">
        <v>61</v>
      </c>
      <c r="C78" s="15">
        <v>35436</v>
      </c>
      <c r="D78" s="14" t="s">
        <v>485</v>
      </c>
      <c r="E78" s="16" t="s">
        <v>461</v>
      </c>
      <c r="F78" s="17">
        <v>2338.02</v>
      </c>
      <c r="G78" s="17">
        <v>397.25</v>
      </c>
      <c r="H78" s="17">
        <v>0</v>
      </c>
      <c r="I78" s="17">
        <v>699.05</v>
      </c>
      <c r="J78" s="17">
        <v>1074.88</v>
      </c>
      <c r="K78" s="17">
        <v>107.83</v>
      </c>
      <c r="L78" s="17">
        <v>0</v>
      </c>
      <c r="M78" s="17">
        <v>0</v>
      </c>
      <c r="N78" s="17">
        <v>3224.65</v>
      </c>
      <c r="O78" s="17">
        <v>154.4</v>
      </c>
      <c r="P78" s="17">
        <v>7996.08</v>
      </c>
      <c r="Q78" s="17">
        <v>1790.88</v>
      </c>
      <c r="R78" s="23">
        <f>SUM(P78-Q78)</f>
        <v>6205.2</v>
      </c>
      <c r="S78" s="20"/>
      <c r="T78" s="20"/>
    </row>
    <row r="79" spans="1:20" s="18" customFormat="1" ht="12" customHeight="1">
      <c r="A79" s="14">
        <v>478</v>
      </c>
      <c r="B79" s="14" t="s">
        <v>62</v>
      </c>
      <c r="C79" s="15">
        <v>34415</v>
      </c>
      <c r="D79" s="14" t="s">
        <v>469</v>
      </c>
      <c r="E79" s="16" t="s">
        <v>502</v>
      </c>
      <c r="F79" s="17">
        <v>3298.29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154.4</v>
      </c>
      <c r="P79" s="17">
        <v>3452.69</v>
      </c>
      <c r="Q79" s="17">
        <v>492.97</v>
      </c>
      <c r="R79" s="23">
        <f>SUM(P79-Q79)</f>
        <v>2959.7200000000003</v>
      </c>
      <c r="S79" s="20"/>
      <c r="T79" s="20"/>
    </row>
    <row r="80" spans="1:20" s="18" customFormat="1" ht="12" customHeight="1">
      <c r="A80" s="14">
        <v>185</v>
      </c>
      <c r="B80" s="14" t="s">
        <v>63</v>
      </c>
      <c r="C80" s="15">
        <v>35066</v>
      </c>
      <c r="D80" s="14" t="s">
        <v>469</v>
      </c>
      <c r="E80" s="16" t="s">
        <v>465</v>
      </c>
      <c r="F80" s="17">
        <v>3170.23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3170.23</v>
      </c>
      <c r="Q80" s="17">
        <v>1234.15</v>
      </c>
      <c r="R80" s="23">
        <f>SUM(P80-Q80)</f>
        <v>1936.08</v>
      </c>
      <c r="S80" s="20"/>
      <c r="T80" s="20"/>
    </row>
    <row r="81" spans="1:20" s="18" customFormat="1" ht="12" customHeight="1">
      <c r="A81" s="14">
        <v>5015</v>
      </c>
      <c r="B81" s="14" t="s">
        <v>64</v>
      </c>
      <c r="C81" s="15">
        <v>40777</v>
      </c>
      <c r="D81" s="14" t="s">
        <v>480</v>
      </c>
      <c r="E81" s="16" t="s">
        <v>459</v>
      </c>
      <c r="F81" s="17">
        <v>4065.67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154.4</v>
      </c>
      <c r="P81" s="17">
        <v>4220.07</v>
      </c>
      <c r="Q81" s="17">
        <v>1728.92</v>
      </c>
      <c r="R81" s="23">
        <f>SUM(P81-Q81)</f>
        <v>2491.1499999999996</v>
      </c>
      <c r="S81" s="20"/>
      <c r="T81" s="20"/>
    </row>
    <row r="82" spans="1:20" s="18" customFormat="1" ht="12" customHeight="1">
      <c r="A82" s="14">
        <v>438</v>
      </c>
      <c r="B82" s="14" t="s">
        <v>65</v>
      </c>
      <c r="C82" s="15">
        <v>35004</v>
      </c>
      <c r="D82" s="14" t="s">
        <v>477</v>
      </c>
      <c r="E82" s="16" t="s">
        <v>461</v>
      </c>
      <c r="F82" s="17">
        <v>5580.94</v>
      </c>
      <c r="G82" s="17">
        <v>1447.2099999999998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141.05</v>
      </c>
      <c r="P82" s="17">
        <v>7169.2</v>
      </c>
      <c r="Q82" s="17">
        <v>3317.32</v>
      </c>
      <c r="R82" s="23">
        <f>SUM(P82-Q82)</f>
        <v>3851.8799999999997</v>
      </c>
      <c r="S82" s="20"/>
      <c r="T82" s="20"/>
    </row>
    <row r="83" spans="1:20" s="18" customFormat="1" ht="12" customHeight="1">
      <c r="A83" s="14">
        <v>5322</v>
      </c>
      <c r="B83" s="14" t="s">
        <v>66</v>
      </c>
      <c r="C83" s="15">
        <v>43148</v>
      </c>
      <c r="D83" s="14" t="s">
        <v>483</v>
      </c>
      <c r="E83" s="16" t="s">
        <v>465</v>
      </c>
      <c r="F83" s="17">
        <v>1312.9799999999998</v>
      </c>
      <c r="G83" s="17">
        <v>0</v>
      </c>
      <c r="H83" s="17">
        <v>0</v>
      </c>
      <c r="I83" s="17">
        <v>199.6</v>
      </c>
      <c r="J83" s="17">
        <v>0</v>
      </c>
      <c r="K83" s="17">
        <v>49.17</v>
      </c>
      <c r="L83" s="17">
        <v>0</v>
      </c>
      <c r="M83" s="17">
        <v>0</v>
      </c>
      <c r="N83" s="17">
        <v>0</v>
      </c>
      <c r="O83" s="17">
        <v>138.12</v>
      </c>
      <c r="P83" s="17">
        <v>1699.87</v>
      </c>
      <c r="Q83" s="17">
        <v>156.94</v>
      </c>
      <c r="R83" s="23">
        <f>SUM(P83-Q83)</f>
        <v>1542.9299999999998</v>
      </c>
      <c r="S83" s="20"/>
      <c r="T83" s="20"/>
    </row>
    <row r="84" spans="1:20" s="18" customFormat="1" ht="12" customHeight="1">
      <c r="A84" s="14">
        <v>187</v>
      </c>
      <c r="B84" s="14" t="s">
        <v>67</v>
      </c>
      <c r="C84" s="15">
        <v>35066</v>
      </c>
      <c r="D84" s="14" t="s">
        <v>503</v>
      </c>
      <c r="E84" s="16" t="s">
        <v>461</v>
      </c>
      <c r="F84" s="17">
        <v>2726.12</v>
      </c>
      <c r="G84" s="17">
        <v>80.28</v>
      </c>
      <c r="H84" s="17">
        <v>0</v>
      </c>
      <c r="I84" s="17">
        <v>199.6</v>
      </c>
      <c r="J84" s="17">
        <v>0</v>
      </c>
      <c r="K84" s="17">
        <v>96.74</v>
      </c>
      <c r="L84" s="17">
        <v>0</v>
      </c>
      <c r="M84" s="17">
        <v>0</v>
      </c>
      <c r="N84" s="17">
        <v>0</v>
      </c>
      <c r="O84" s="17">
        <v>206.95</v>
      </c>
      <c r="P84" s="17">
        <v>3309.69</v>
      </c>
      <c r="Q84" s="17">
        <v>396.39</v>
      </c>
      <c r="R84" s="23">
        <f>SUM(P84-Q84)</f>
        <v>2913.3</v>
      </c>
      <c r="S84" s="20"/>
      <c r="T84" s="20"/>
    </row>
    <row r="85" spans="1:20" s="18" customFormat="1" ht="12" customHeight="1">
      <c r="A85" s="14">
        <v>186</v>
      </c>
      <c r="B85" s="14" t="s">
        <v>68</v>
      </c>
      <c r="C85" s="15">
        <v>35066</v>
      </c>
      <c r="D85" s="14" t="s">
        <v>503</v>
      </c>
      <c r="E85" s="16" t="s">
        <v>461</v>
      </c>
      <c r="F85" s="17">
        <v>2726.12</v>
      </c>
      <c r="G85" s="17">
        <v>80.28</v>
      </c>
      <c r="H85" s="17">
        <v>0</v>
      </c>
      <c r="I85" s="17">
        <v>199.6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134.72</v>
      </c>
      <c r="P85" s="17">
        <v>3140.72</v>
      </c>
      <c r="Q85" s="17">
        <v>1126.92</v>
      </c>
      <c r="R85" s="23">
        <f>SUM(P85-Q85)</f>
        <v>2013.7999999999997</v>
      </c>
      <c r="S85" s="20"/>
      <c r="T85" s="20"/>
    </row>
    <row r="86" spans="1:20" s="18" customFormat="1" ht="12" customHeight="1">
      <c r="A86" s="14">
        <v>4483</v>
      </c>
      <c r="B86" s="14" t="s">
        <v>69</v>
      </c>
      <c r="C86" s="15">
        <v>37312</v>
      </c>
      <c r="D86" s="14" t="s">
        <v>478</v>
      </c>
      <c r="E86" s="16" t="s">
        <v>461</v>
      </c>
      <c r="F86" s="17">
        <v>4229.92</v>
      </c>
      <c r="G86" s="17">
        <v>1165.91</v>
      </c>
      <c r="H86" s="17">
        <v>0</v>
      </c>
      <c r="I86" s="17">
        <v>0</v>
      </c>
      <c r="J86" s="17">
        <v>1732</v>
      </c>
      <c r="K86" s="17">
        <v>0</v>
      </c>
      <c r="L86" s="17">
        <v>0</v>
      </c>
      <c r="M86" s="17">
        <v>0</v>
      </c>
      <c r="N86" s="17">
        <v>5195.99</v>
      </c>
      <c r="O86" s="17">
        <v>0</v>
      </c>
      <c r="P86" s="17">
        <v>12323.82</v>
      </c>
      <c r="Q86" s="17">
        <v>2781.8</v>
      </c>
      <c r="R86" s="23">
        <f>SUM(P86-Q86)</f>
        <v>9542.02</v>
      </c>
      <c r="S86" s="20"/>
      <c r="T86" s="20"/>
    </row>
    <row r="87" spans="1:20" s="18" customFormat="1" ht="12" customHeight="1">
      <c r="A87" s="14">
        <v>267</v>
      </c>
      <c r="B87" s="14" t="s">
        <v>70</v>
      </c>
      <c r="C87" s="15">
        <v>31723</v>
      </c>
      <c r="D87" s="14" t="s">
        <v>469</v>
      </c>
      <c r="E87" s="16" t="s">
        <v>461</v>
      </c>
      <c r="F87" s="17">
        <v>3570.18</v>
      </c>
      <c r="G87" s="17">
        <v>75.11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3645.29</v>
      </c>
      <c r="Q87" s="17">
        <v>1317.42</v>
      </c>
      <c r="R87" s="23">
        <f>SUM(P87-Q87)</f>
        <v>2327.87</v>
      </c>
      <c r="S87" s="20"/>
      <c r="T87" s="20"/>
    </row>
    <row r="88" spans="1:20" s="18" customFormat="1" ht="12" customHeight="1">
      <c r="A88" s="14">
        <v>586</v>
      </c>
      <c r="B88" s="14" t="s">
        <v>71</v>
      </c>
      <c r="C88" s="15">
        <v>33672</v>
      </c>
      <c r="D88" s="14" t="s">
        <v>494</v>
      </c>
      <c r="E88" s="16" t="s">
        <v>461</v>
      </c>
      <c r="F88" s="17">
        <v>5703.58</v>
      </c>
      <c r="G88" s="17">
        <v>1710.76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166.53</v>
      </c>
      <c r="P88" s="17">
        <v>7580.87</v>
      </c>
      <c r="Q88" s="17">
        <v>3021.66</v>
      </c>
      <c r="R88" s="23">
        <f>SUM(P88-Q88)</f>
        <v>4559.21</v>
      </c>
      <c r="S88" s="20"/>
      <c r="T88" s="20"/>
    </row>
    <row r="89" spans="1:20" s="18" customFormat="1" ht="12" customHeight="1">
      <c r="A89" s="14">
        <v>4851</v>
      </c>
      <c r="B89" s="14" t="s">
        <v>72</v>
      </c>
      <c r="C89" s="15">
        <v>40056</v>
      </c>
      <c r="D89" s="14" t="s">
        <v>469</v>
      </c>
      <c r="E89" s="16" t="s">
        <v>461</v>
      </c>
      <c r="F89" s="17">
        <v>3570.18</v>
      </c>
      <c r="G89" s="17">
        <v>687.4200000000001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249.79</v>
      </c>
      <c r="P89" s="17">
        <v>4507.39</v>
      </c>
      <c r="Q89" s="17">
        <v>1584.77</v>
      </c>
      <c r="R89" s="23">
        <f>SUM(P89-Q89)</f>
        <v>2922.6200000000003</v>
      </c>
      <c r="S89" s="20"/>
      <c r="T89" s="20"/>
    </row>
    <row r="90" spans="1:20" s="18" customFormat="1" ht="12" customHeight="1">
      <c r="A90" s="14">
        <v>5505</v>
      </c>
      <c r="B90" s="14" t="s">
        <v>594</v>
      </c>
      <c r="C90" s="15">
        <v>43644</v>
      </c>
      <c r="D90" s="14" t="s">
        <v>592</v>
      </c>
      <c r="E90" s="16" t="s">
        <v>562</v>
      </c>
      <c r="F90" s="17">
        <v>199.92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199.92</v>
      </c>
      <c r="Q90" s="17">
        <v>15.99</v>
      </c>
      <c r="R90" s="23">
        <f>SUM(P90-Q90)</f>
        <v>183.92999999999998</v>
      </c>
      <c r="S90" s="20"/>
      <c r="T90" s="20"/>
    </row>
    <row r="91" spans="1:20" s="18" customFormat="1" ht="12" customHeight="1">
      <c r="A91" s="14">
        <v>4315</v>
      </c>
      <c r="B91" s="14" t="s">
        <v>73</v>
      </c>
      <c r="C91" s="15">
        <v>37032</v>
      </c>
      <c r="D91" s="14" t="s">
        <v>504</v>
      </c>
      <c r="E91" s="16" t="s">
        <v>470</v>
      </c>
      <c r="F91" s="17">
        <v>6683.84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1848.58</v>
      </c>
      <c r="M91" s="17">
        <v>0</v>
      </c>
      <c r="N91" s="17">
        <v>0</v>
      </c>
      <c r="O91" s="17">
        <v>256.1</v>
      </c>
      <c r="P91" s="17">
        <v>8788.52</v>
      </c>
      <c r="Q91" s="17">
        <v>2402.18</v>
      </c>
      <c r="R91" s="23">
        <f>SUM(P91-Q91)</f>
        <v>6386.34</v>
      </c>
      <c r="S91" s="20"/>
      <c r="T91" s="20"/>
    </row>
    <row r="92" spans="1:20" s="18" customFormat="1" ht="12" customHeight="1">
      <c r="A92" s="14">
        <v>5482</v>
      </c>
      <c r="B92" s="14" t="s">
        <v>570</v>
      </c>
      <c r="C92" s="15">
        <v>43542</v>
      </c>
      <c r="D92" s="14" t="s">
        <v>560</v>
      </c>
      <c r="E92" s="16">
        <v>3</v>
      </c>
      <c r="F92" s="17">
        <v>8640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8640</v>
      </c>
      <c r="Q92" s="17">
        <v>1977.33</v>
      </c>
      <c r="R92" s="23">
        <f>SUM(P92-Q92)</f>
        <v>6662.67</v>
      </c>
      <c r="S92" s="20"/>
      <c r="T92" s="20"/>
    </row>
    <row r="93" spans="1:20" s="18" customFormat="1" ht="12" customHeight="1">
      <c r="A93" s="14">
        <v>4705</v>
      </c>
      <c r="B93" s="14" t="s">
        <v>74</v>
      </c>
      <c r="C93" s="15">
        <v>38601</v>
      </c>
      <c r="D93" s="14" t="s">
        <v>463</v>
      </c>
      <c r="E93" s="16" t="s">
        <v>470</v>
      </c>
      <c r="F93" s="17">
        <v>2117.63</v>
      </c>
      <c r="G93" s="17">
        <v>0</v>
      </c>
      <c r="H93" s="17">
        <v>0</v>
      </c>
      <c r="I93" s="17">
        <v>0</v>
      </c>
      <c r="J93" s="17">
        <v>679.73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2797.36</v>
      </c>
      <c r="Q93" s="17">
        <v>331.88</v>
      </c>
      <c r="R93" s="23">
        <f>SUM(P93-Q93)</f>
        <v>2465.48</v>
      </c>
      <c r="S93" s="20"/>
      <c r="T93" s="20"/>
    </row>
    <row r="94" spans="1:20" s="18" customFormat="1" ht="12" customHeight="1">
      <c r="A94" s="14">
        <v>4401</v>
      </c>
      <c r="B94" s="14" t="s">
        <v>75</v>
      </c>
      <c r="C94" s="15">
        <v>37146</v>
      </c>
      <c r="D94" s="14" t="s">
        <v>505</v>
      </c>
      <c r="E94" s="16" t="s">
        <v>470</v>
      </c>
      <c r="F94" s="17">
        <v>1849.59</v>
      </c>
      <c r="G94" s="17">
        <v>0</v>
      </c>
      <c r="H94" s="17">
        <v>0</v>
      </c>
      <c r="I94" s="17">
        <v>0</v>
      </c>
      <c r="J94" s="17">
        <v>0</v>
      </c>
      <c r="K94" s="17">
        <v>59.37</v>
      </c>
      <c r="L94" s="17">
        <v>0</v>
      </c>
      <c r="M94" s="17">
        <v>0</v>
      </c>
      <c r="N94" s="17">
        <v>0</v>
      </c>
      <c r="O94" s="17">
        <v>290.56</v>
      </c>
      <c r="P94" s="17">
        <v>2199.52</v>
      </c>
      <c r="Q94" s="17">
        <v>483.15</v>
      </c>
      <c r="R94" s="23">
        <f>SUM(P94-Q94)</f>
        <v>1716.37</v>
      </c>
      <c r="S94" s="20"/>
      <c r="T94" s="20"/>
    </row>
    <row r="95" spans="1:20" s="18" customFormat="1" ht="12" customHeight="1">
      <c r="A95" s="14">
        <v>4379</v>
      </c>
      <c r="B95" s="14" t="s">
        <v>76</v>
      </c>
      <c r="C95" s="15">
        <v>37104</v>
      </c>
      <c r="D95" s="14" t="s">
        <v>506</v>
      </c>
      <c r="E95" s="16" t="s">
        <v>470</v>
      </c>
      <c r="F95" s="17">
        <v>6683.84</v>
      </c>
      <c r="G95" s="17">
        <v>0</v>
      </c>
      <c r="H95" s="17">
        <v>0</v>
      </c>
      <c r="I95" s="17">
        <v>0</v>
      </c>
      <c r="J95" s="17">
        <v>2145.43</v>
      </c>
      <c r="K95" s="17">
        <v>0</v>
      </c>
      <c r="L95" s="17">
        <v>0</v>
      </c>
      <c r="M95" s="17">
        <v>0</v>
      </c>
      <c r="N95" s="17">
        <v>0</v>
      </c>
      <c r="O95" s="17">
        <v>69.06</v>
      </c>
      <c r="P95" s="17">
        <v>8898.33</v>
      </c>
      <c r="Q95" s="17">
        <v>2056.38</v>
      </c>
      <c r="R95" s="23">
        <f>SUM(P95-Q95)</f>
        <v>6841.95</v>
      </c>
      <c r="S95" s="20"/>
      <c r="T95" s="20"/>
    </row>
    <row r="96" spans="1:20" s="18" customFormat="1" ht="12" customHeight="1">
      <c r="A96" s="14">
        <v>5413</v>
      </c>
      <c r="B96" s="14" t="s">
        <v>77</v>
      </c>
      <c r="C96" s="15">
        <v>43334</v>
      </c>
      <c r="D96" s="14" t="s">
        <v>468</v>
      </c>
      <c r="E96" s="16">
        <v>0</v>
      </c>
      <c r="F96" s="17">
        <v>830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86</v>
      </c>
      <c r="N96" s="17">
        <v>0</v>
      </c>
      <c r="O96" s="17">
        <v>0</v>
      </c>
      <c r="P96" s="17">
        <v>916</v>
      </c>
      <c r="Q96" s="17">
        <v>0</v>
      </c>
      <c r="R96" s="23">
        <f>SUM(P96-Q96)</f>
        <v>916</v>
      </c>
      <c r="S96" s="20"/>
      <c r="T96" s="20"/>
    </row>
    <row r="97" spans="1:20" s="18" customFormat="1" ht="12" customHeight="1">
      <c r="A97" s="14">
        <v>1099</v>
      </c>
      <c r="B97" s="14" t="s">
        <v>78</v>
      </c>
      <c r="C97" s="15">
        <v>43344</v>
      </c>
      <c r="D97" s="14" t="s">
        <v>501</v>
      </c>
      <c r="E97" s="16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4000</v>
      </c>
      <c r="M97" s="17">
        <v>0</v>
      </c>
      <c r="N97" s="17">
        <v>0</v>
      </c>
      <c r="O97" s="17">
        <v>0</v>
      </c>
      <c r="P97" s="17">
        <v>4000</v>
      </c>
      <c r="Q97" s="17">
        <v>263.87</v>
      </c>
      <c r="R97" s="23">
        <f>SUM(P97-Q97)</f>
        <v>3736.13</v>
      </c>
      <c r="S97" s="20"/>
      <c r="T97" s="20"/>
    </row>
    <row r="98" spans="1:20" s="18" customFormat="1" ht="12" customHeight="1">
      <c r="A98" s="14">
        <v>112</v>
      </c>
      <c r="B98" s="14" t="s">
        <v>79</v>
      </c>
      <c r="C98" s="15">
        <v>34121</v>
      </c>
      <c r="D98" s="14" t="s">
        <v>507</v>
      </c>
      <c r="E98" s="16" t="s">
        <v>470</v>
      </c>
      <c r="F98" s="17">
        <v>8793.92</v>
      </c>
      <c r="G98" s="17">
        <v>0</v>
      </c>
      <c r="H98" s="17">
        <v>0</v>
      </c>
      <c r="I98" s="17">
        <v>0</v>
      </c>
      <c r="J98" s="17">
        <v>3822.74</v>
      </c>
      <c r="K98" s="17">
        <v>0</v>
      </c>
      <c r="L98" s="17">
        <v>3000</v>
      </c>
      <c r="M98" s="17">
        <v>0</v>
      </c>
      <c r="N98" s="17">
        <v>0</v>
      </c>
      <c r="O98" s="17">
        <v>0</v>
      </c>
      <c r="P98" s="17">
        <v>15616.66</v>
      </c>
      <c r="Q98" s="17">
        <v>3791.64</v>
      </c>
      <c r="R98" s="23">
        <f>SUM(P98-Q98)</f>
        <v>11825.02</v>
      </c>
      <c r="S98" s="20"/>
      <c r="T98" s="20"/>
    </row>
    <row r="99" spans="1:20" s="18" customFormat="1" ht="12" customHeight="1">
      <c r="A99" s="14">
        <v>5507</v>
      </c>
      <c r="B99" s="14" t="s">
        <v>595</v>
      </c>
      <c r="C99" s="15">
        <v>43644</v>
      </c>
      <c r="D99" s="14" t="s">
        <v>592</v>
      </c>
      <c r="E99" s="16" t="s">
        <v>562</v>
      </c>
      <c r="F99" s="17">
        <v>199.92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199.92</v>
      </c>
      <c r="Q99" s="17">
        <v>15.99</v>
      </c>
      <c r="R99" s="23">
        <f>SUM(P99-Q99)</f>
        <v>183.92999999999998</v>
      </c>
      <c r="S99" s="20"/>
      <c r="T99" s="20"/>
    </row>
    <row r="100" spans="1:20" s="18" customFormat="1" ht="12" customHeight="1">
      <c r="A100" s="14">
        <v>5526</v>
      </c>
      <c r="B100" s="14" t="s">
        <v>596</v>
      </c>
      <c r="C100" s="15">
        <v>43644</v>
      </c>
      <c r="D100" s="14" t="s">
        <v>588</v>
      </c>
      <c r="E100" s="16" t="s">
        <v>562</v>
      </c>
      <c r="F100" s="17">
        <v>152.11</v>
      </c>
      <c r="G100" s="17">
        <v>0</v>
      </c>
      <c r="H100" s="17">
        <v>0</v>
      </c>
      <c r="I100" s="17">
        <v>54.769999999999996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206.88</v>
      </c>
      <c r="Q100" s="17">
        <v>16.55</v>
      </c>
      <c r="R100" s="23">
        <f>SUM(P100-Q100)</f>
        <v>190.32999999999998</v>
      </c>
      <c r="S100" s="20"/>
      <c r="T100" s="20"/>
    </row>
    <row r="101" spans="1:20" s="18" customFormat="1" ht="12" customHeight="1">
      <c r="A101" s="14">
        <v>4686</v>
      </c>
      <c r="B101" s="14" t="s">
        <v>80</v>
      </c>
      <c r="C101" s="15">
        <v>38533</v>
      </c>
      <c r="D101" s="14" t="s">
        <v>508</v>
      </c>
      <c r="E101" s="16" t="s">
        <v>470</v>
      </c>
      <c r="F101" s="17">
        <v>6683.84</v>
      </c>
      <c r="G101" s="17">
        <v>0</v>
      </c>
      <c r="H101" s="17">
        <v>0</v>
      </c>
      <c r="I101" s="17">
        <v>0</v>
      </c>
      <c r="J101" s="17">
        <v>258.36</v>
      </c>
      <c r="K101" s="17">
        <v>0</v>
      </c>
      <c r="L101" s="17">
        <v>3500</v>
      </c>
      <c r="M101" s="17">
        <v>0</v>
      </c>
      <c r="N101" s="17">
        <v>0</v>
      </c>
      <c r="O101" s="17">
        <v>0</v>
      </c>
      <c r="P101" s="17">
        <v>10442.2</v>
      </c>
      <c r="Q101" s="17">
        <v>2404.16</v>
      </c>
      <c r="R101" s="23">
        <f>SUM(P101-Q101)</f>
        <v>8038.040000000001</v>
      </c>
      <c r="S101" s="20"/>
      <c r="T101" s="20"/>
    </row>
    <row r="102" spans="1:20" s="18" customFormat="1" ht="12" customHeight="1">
      <c r="A102" s="14">
        <v>5490</v>
      </c>
      <c r="B102" s="14" t="s">
        <v>597</v>
      </c>
      <c r="C102" s="15">
        <v>43619</v>
      </c>
      <c r="D102" s="14" t="s">
        <v>560</v>
      </c>
      <c r="E102" s="16">
        <v>4</v>
      </c>
      <c r="F102" s="17">
        <v>9706.67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9706.67</v>
      </c>
      <c r="Q102" s="17">
        <v>2265.66</v>
      </c>
      <c r="R102" s="23">
        <f>SUM(P102-Q102)</f>
        <v>7441.01</v>
      </c>
      <c r="S102" s="20"/>
      <c r="T102" s="20"/>
    </row>
    <row r="103" spans="1:20" s="18" customFormat="1" ht="12" customHeight="1">
      <c r="A103" s="14">
        <v>5469</v>
      </c>
      <c r="B103" s="14" t="s">
        <v>81</v>
      </c>
      <c r="C103" s="15">
        <v>43447</v>
      </c>
      <c r="D103" s="14" t="s">
        <v>564</v>
      </c>
      <c r="E103" s="16" t="s">
        <v>465</v>
      </c>
      <c r="F103" s="17">
        <v>2076.09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2076.09</v>
      </c>
      <c r="Q103" s="17">
        <v>357.06</v>
      </c>
      <c r="R103" s="23">
        <f>SUM(P103-Q103)</f>
        <v>1719.0300000000002</v>
      </c>
      <c r="S103" s="20"/>
      <c r="T103" s="20"/>
    </row>
    <row r="104" spans="1:20" s="18" customFormat="1" ht="12" customHeight="1">
      <c r="A104" s="14">
        <v>5143</v>
      </c>
      <c r="B104" s="14" t="s">
        <v>82</v>
      </c>
      <c r="C104" s="15">
        <v>42467</v>
      </c>
      <c r="D104" s="14" t="s">
        <v>499</v>
      </c>
      <c r="E104" s="16" t="s">
        <v>465</v>
      </c>
      <c r="F104" s="17">
        <v>2420.72</v>
      </c>
      <c r="G104" s="17">
        <v>0</v>
      </c>
      <c r="H104" s="17">
        <v>0</v>
      </c>
      <c r="I104" s="17">
        <v>0</v>
      </c>
      <c r="J104" s="17">
        <v>388.51</v>
      </c>
      <c r="K104" s="17">
        <v>0</v>
      </c>
      <c r="L104" s="17">
        <v>0</v>
      </c>
      <c r="M104" s="17">
        <v>0</v>
      </c>
      <c r="N104" s="17">
        <v>0</v>
      </c>
      <c r="O104" s="17">
        <v>217.93</v>
      </c>
      <c r="P104" s="17">
        <v>3027.16</v>
      </c>
      <c r="Q104" s="17">
        <v>278.32</v>
      </c>
      <c r="R104" s="23">
        <f>SUM(P104-Q104)</f>
        <v>2748.8399999999997</v>
      </c>
      <c r="S104" s="20"/>
      <c r="T104" s="20"/>
    </row>
    <row r="105" spans="1:20" s="18" customFormat="1" ht="12" customHeight="1">
      <c r="A105" s="14">
        <v>5319</v>
      </c>
      <c r="B105" s="14" t="s">
        <v>83</v>
      </c>
      <c r="C105" s="15">
        <v>43147</v>
      </c>
      <c r="D105" s="14" t="s">
        <v>483</v>
      </c>
      <c r="E105" s="16" t="s">
        <v>465</v>
      </c>
      <c r="F105" s="17">
        <v>1324.4199999999998</v>
      </c>
      <c r="G105" s="17">
        <v>0</v>
      </c>
      <c r="H105" s="17">
        <v>0</v>
      </c>
      <c r="I105" s="17">
        <v>199.6</v>
      </c>
      <c r="J105" s="17">
        <v>0</v>
      </c>
      <c r="K105" s="17">
        <v>49.17</v>
      </c>
      <c r="L105" s="17">
        <v>0</v>
      </c>
      <c r="M105" s="17">
        <v>0</v>
      </c>
      <c r="N105" s="17">
        <v>0</v>
      </c>
      <c r="O105" s="17">
        <v>96.3</v>
      </c>
      <c r="P105" s="17">
        <v>1669.49</v>
      </c>
      <c r="Q105" s="17">
        <v>234.37</v>
      </c>
      <c r="R105" s="23">
        <f>SUM(P105-Q105)</f>
        <v>1435.12</v>
      </c>
      <c r="S105" s="20"/>
      <c r="T105" s="20"/>
    </row>
    <row r="106" spans="1:20" s="18" customFormat="1" ht="12" customHeight="1">
      <c r="A106" s="14">
        <v>719</v>
      </c>
      <c r="B106" s="14" t="s">
        <v>84</v>
      </c>
      <c r="C106" s="15">
        <v>36374</v>
      </c>
      <c r="D106" s="14" t="s">
        <v>509</v>
      </c>
      <c r="E106" s="16" t="s">
        <v>461</v>
      </c>
      <c r="F106" s="17">
        <v>4229.92</v>
      </c>
      <c r="G106" s="17">
        <v>407.67</v>
      </c>
      <c r="H106" s="17">
        <v>0</v>
      </c>
      <c r="I106" s="17">
        <v>598.8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5236.39</v>
      </c>
      <c r="Q106" s="17">
        <v>1426.46</v>
      </c>
      <c r="R106" s="23">
        <f>SUM(P106-Q106)</f>
        <v>3809.9300000000003</v>
      </c>
      <c r="S106" s="20"/>
      <c r="T106" s="20"/>
    </row>
    <row r="107" spans="1:20" s="18" customFormat="1" ht="12" customHeight="1">
      <c r="A107" s="14">
        <v>5149</v>
      </c>
      <c r="B107" s="14" t="s">
        <v>85</v>
      </c>
      <c r="C107" s="15">
        <v>42492</v>
      </c>
      <c r="D107" s="14" t="s">
        <v>483</v>
      </c>
      <c r="E107" s="16" t="s">
        <v>465</v>
      </c>
      <c r="F107" s="17">
        <v>1324.4199999999998</v>
      </c>
      <c r="G107" s="17">
        <v>0</v>
      </c>
      <c r="H107" s="17">
        <v>0</v>
      </c>
      <c r="I107" s="17">
        <v>199.6</v>
      </c>
      <c r="J107" s="17">
        <v>38.02</v>
      </c>
      <c r="K107" s="17">
        <v>49.17</v>
      </c>
      <c r="L107" s="17">
        <v>0</v>
      </c>
      <c r="M107" s="17">
        <v>0</v>
      </c>
      <c r="N107" s="17">
        <v>0</v>
      </c>
      <c r="O107" s="17">
        <v>0</v>
      </c>
      <c r="P107" s="17">
        <v>1611.21</v>
      </c>
      <c r="Q107" s="17">
        <v>462.33</v>
      </c>
      <c r="R107" s="23">
        <f>SUM(P107-Q107)</f>
        <v>1148.88</v>
      </c>
      <c r="S107" s="20"/>
      <c r="T107" s="20"/>
    </row>
    <row r="108" spans="1:20" s="18" customFormat="1" ht="12" customHeight="1">
      <c r="A108" s="14">
        <v>4404</v>
      </c>
      <c r="B108" s="14" t="s">
        <v>86</v>
      </c>
      <c r="C108" s="15">
        <v>37154</v>
      </c>
      <c r="D108" s="14" t="s">
        <v>497</v>
      </c>
      <c r="E108" s="16" t="s">
        <v>461</v>
      </c>
      <c r="F108" s="17">
        <v>3097.2</v>
      </c>
      <c r="G108" s="17">
        <v>674.9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249.79</v>
      </c>
      <c r="P108" s="17">
        <v>4021.89</v>
      </c>
      <c r="Q108" s="17">
        <v>1980.51</v>
      </c>
      <c r="R108" s="23">
        <f>SUM(P108-Q108)</f>
        <v>2041.3799999999999</v>
      </c>
      <c r="S108" s="20"/>
      <c r="T108" s="20"/>
    </row>
    <row r="109" spans="1:20" s="18" customFormat="1" ht="12" customHeight="1">
      <c r="A109" s="14">
        <v>4650</v>
      </c>
      <c r="B109" s="14" t="s">
        <v>87</v>
      </c>
      <c r="C109" s="15">
        <v>38322</v>
      </c>
      <c r="D109" s="14" t="s">
        <v>498</v>
      </c>
      <c r="E109" s="16" t="s">
        <v>461</v>
      </c>
      <c r="F109" s="17">
        <v>6474.77</v>
      </c>
      <c r="G109" s="17">
        <v>1186.38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95.49</v>
      </c>
      <c r="P109" s="17">
        <v>7756.64</v>
      </c>
      <c r="Q109" s="17">
        <v>2379.56</v>
      </c>
      <c r="R109" s="23">
        <f>SUM(P109-Q109)</f>
        <v>5377.08</v>
      </c>
      <c r="S109" s="20"/>
      <c r="T109" s="20"/>
    </row>
    <row r="110" spans="1:20" s="18" customFormat="1" ht="12" customHeight="1">
      <c r="A110" s="14">
        <v>82</v>
      </c>
      <c r="B110" s="14" t="s">
        <v>88</v>
      </c>
      <c r="C110" s="15">
        <v>30072</v>
      </c>
      <c r="D110" s="14" t="s">
        <v>510</v>
      </c>
      <c r="E110" s="16" t="s">
        <v>461</v>
      </c>
      <c r="F110" s="17">
        <v>1778.94</v>
      </c>
      <c r="G110" s="17">
        <v>1172.46</v>
      </c>
      <c r="H110" s="17">
        <v>0</v>
      </c>
      <c r="I110" s="17">
        <v>0</v>
      </c>
      <c r="J110" s="17">
        <v>947.36</v>
      </c>
      <c r="K110" s="17">
        <v>0</v>
      </c>
      <c r="L110" s="17">
        <v>0</v>
      </c>
      <c r="M110" s="17">
        <v>0</v>
      </c>
      <c r="N110" s="17">
        <v>0</v>
      </c>
      <c r="O110" s="17">
        <v>249.79</v>
      </c>
      <c r="P110" s="17">
        <v>4148.55</v>
      </c>
      <c r="Q110" s="17">
        <v>1032.74</v>
      </c>
      <c r="R110" s="23">
        <f>SUM(P110-Q110)</f>
        <v>3115.8100000000004</v>
      </c>
      <c r="S110" s="20"/>
      <c r="T110" s="20"/>
    </row>
    <row r="111" spans="1:20" s="18" customFormat="1" ht="12" customHeight="1">
      <c r="A111" s="14">
        <v>623</v>
      </c>
      <c r="B111" s="14" t="s">
        <v>89</v>
      </c>
      <c r="C111" s="15">
        <v>31574</v>
      </c>
      <c r="D111" s="14" t="s">
        <v>497</v>
      </c>
      <c r="E111" s="16" t="s">
        <v>461</v>
      </c>
      <c r="F111" s="17">
        <v>3097.2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3097.2</v>
      </c>
      <c r="Q111" s="17">
        <v>733.07</v>
      </c>
      <c r="R111" s="23">
        <f>SUM(P111-Q111)</f>
        <v>2364.1299999999997</v>
      </c>
      <c r="S111" s="20"/>
      <c r="T111" s="20"/>
    </row>
    <row r="112" spans="1:20" s="18" customFormat="1" ht="12" customHeight="1">
      <c r="A112" s="14">
        <v>198</v>
      </c>
      <c r="B112" s="14" t="s">
        <v>90</v>
      </c>
      <c r="C112" s="15">
        <v>35436</v>
      </c>
      <c r="D112" s="14" t="s">
        <v>503</v>
      </c>
      <c r="E112" s="16" t="s">
        <v>502</v>
      </c>
      <c r="F112" s="17">
        <v>2518.51</v>
      </c>
      <c r="G112" s="17">
        <v>0</v>
      </c>
      <c r="H112" s="17">
        <v>0</v>
      </c>
      <c r="I112" s="17">
        <v>199.6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346.48</v>
      </c>
      <c r="P112" s="17">
        <v>3064.59</v>
      </c>
      <c r="Q112" s="17">
        <v>531.62</v>
      </c>
      <c r="R112" s="23">
        <f>SUM(P112-Q112)</f>
        <v>2532.9700000000003</v>
      </c>
      <c r="S112" s="20"/>
      <c r="T112" s="20"/>
    </row>
    <row r="113" spans="1:20" s="18" customFormat="1" ht="12" customHeight="1">
      <c r="A113" s="14">
        <v>259</v>
      </c>
      <c r="B113" s="14" t="s">
        <v>91</v>
      </c>
      <c r="C113" s="15">
        <v>35646</v>
      </c>
      <c r="D113" s="14" t="s">
        <v>467</v>
      </c>
      <c r="E113" s="16" t="s">
        <v>461</v>
      </c>
      <c r="F113" s="17">
        <v>1778.94</v>
      </c>
      <c r="G113" s="17">
        <v>956.36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326.8</v>
      </c>
      <c r="P113" s="17">
        <v>3062.1</v>
      </c>
      <c r="Q113" s="17">
        <v>280.83</v>
      </c>
      <c r="R113" s="23">
        <f>SUM(P113-Q113)</f>
        <v>2781.27</v>
      </c>
      <c r="S113" s="20"/>
      <c r="T113" s="20"/>
    </row>
    <row r="114" spans="1:20" s="18" customFormat="1" ht="12" customHeight="1">
      <c r="A114" s="14">
        <v>449</v>
      </c>
      <c r="B114" s="14" t="s">
        <v>92</v>
      </c>
      <c r="C114" s="15">
        <v>35125</v>
      </c>
      <c r="D114" s="14" t="s">
        <v>511</v>
      </c>
      <c r="E114" s="16" t="s">
        <v>461</v>
      </c>
      <c r="F114" s="17">
        <v>2042.1</v>
      </c>
      <c r="G114" s="17">
        <v>428</v>
      </c>
      <c r="H114" s="17">
        <v>0</v>
      </c>
      <c r="I114" s="17">
        <v>650.63</v>
      </c>
      <c r="J114" s="17">
        <v>977.13</v>
      </c>
      <c r="K114" s="17">
        <v>98.02</v>
      </c>
      <c r="L114" s="17">
        <v>0</v>
      </c>
      <c r="M114" s="17">
        <v>0</v>
      </c>
      <c r="N114" s="17">
        <v>0</v>
      </c>
      <c r="O114" s="17">
        <v>499.58</v>
      </c>
      <c r="P114" s="17">
        <v>4695.46</v>
      </c>
      <c r="Q114" s="17">
        <v>843.11</v>
      </c>
      <c r="R114" s="23">
        <f>SUM(P114-Q114)</f>
        <v>3852.35</v>
      </c>
      <c r="S114" s="20"/>
      <c r="T114" s="20"/>
    </row>
    <row r="115" spans="1:20" s="18" customFormat="1" ht="12" customHeight="1">
      <c r="A115" s="14">
        <v>4597</v>
      </c>
      <c r="B115" s="14" t="s">
        <v>93</v>
      </c>
      <c r="C115" s="15">
        <v>37739</v>
      </c>
      <c r="D115" s="14" t="s">
        <v>477</v>
      </c>
      <c r="E115" s="16" t="s">
        <v>461</v>
      </c>
      <c r="F115" s="17">
        <v>5580.94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5580.94</v>
      </c>
      <c r="Q115" s="17">
        <v>1115.48</v>
      </c>
      <c r="R115" s="23">
        <f>SUM(P115-Q115)</f>
        <v>4465.459999999999</v>
      </c>
      <c r="S115" s="20"/>
      <c r="T115" s="20"/>
    </row>
    <row r="116" spans="1:20" s="18" customFormat="1" ht="12" customHeight="1">
      <c r="A116" s="14">
        <v>275</v>
      </c>
      <c r="B116" s="14" t="s">
        <v>94</v>
      </c>
      <c r="C116" s="15">
        <v>34421</v>
      </c>
      <c r="D116" s="14" t="s">
        <v>481</v>
      </c>
      <c r="E116" s="16" t="s">
        <v>461</v>
      </c>
      <c r="F116" s="17">
        <v>5580.94</v>
      </c>
      <c r="G116" s="17">
        <v>1447.2099999999998</v>
      </c>
      <c r="H116" s="17">
        <v>0</v>
      </c>
      <c r="I116" s="17">
        <v>199.6</v>
      </c>
      <c r="J116" s="17">
        <v>2322.48</v>
      </c>
      <c r="K116" s="17">
        <v>232.25</v>
      </c>
      <c r="L116" s="17">
        <v>0</v>
      </c>
      <c r="M116" s="17">
        <v>0</v>
      </c>
      <c r="N116" s="17">
        <v>0</v>
      </c>
      <c r="O116" s="17">
        <v>0</v>
      </c>
      <c r="P116" s="17">
        <v>9782.48</v>
      </c>
      <c r="Q116" s="17">
        <v>2239.37</v>
      </c>
      <c r="R116" s="23">
        <f>SUM(P116-Q116)</f>
        <v>7543.11</v>
      </c>
      <c r="S116" s="20"/>
      <c r="T116" s="20"/>
    </row>
    <row r="117" spans="1:20" s="18" customFormat="1" ht="12" customHeight="1">
      <c r="A117" s="14">
        <v>174</v>
      </c>
      <c r="B117" s="14" t="s">
        <v>95</v>
      </c>
      <c r="C117" s="15">
        <v>35585</v>
      </c>
      <c r="D117" s="14" t="s">
        <v>486</v>
      </c>
      <c r="E117" s="16" t="s">
        <v>470</v>
      </c>
      <c r="F117" s="17">
        <v>6683.84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3000</v>
      </c>
      <c r="M117" s="17">
        <v>0</v>
      </c>
      <c r="N117" s="17">
        <v>0</v>
      </c>
      <c r="O117" s="17">
        <v>0</v>
      </c>
      <c r="P117" s="17">
        <v>9683.84</v>
      </c>
      <c r="Q117" s="17">
        <v>3497.31</v>
      </c>
      <c r="R117" s="23">
        <f>SUM(P117-Q117)</f>
        <v>6186.530000000001</v>
      </c>
      <c r="S117" s="20"/>
      <c r="T117" s="20"/>
    </row>
    <row r="118" spans="1:20" s="18" customFormat="1" ht="12" customHeight="1">
      <c r="A118" s="14">
        <v>5103</v>
      </c>
      <c r="B118" s="14" t="s">
        <v>96</v>
      </c>
      <c r="C118" s="15">
        <v>41821</v>
      </c>
      <c r="D118" s="14" t="s">
        <v>496</v>
      </c>
      <c r="E118" s="16" t="s">
        <v>474</v>
      </c>
      <c r="F118" s="17">
        <v>1170.07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1170.07</v>
      </c>
      <c r="Q118" s="17">
        <v>166.2</v>
      </c>
      <c r="R118" s="23">
        <f>SUM(P118-Q118)</f>
        <v>1003.8699999999999</v>
      </c>
      <c r="S118" s="20"/>
      <c r="T118" s="20"/>
    </row>
    <row r="119" spans="1:20" s="18" customFormat="1" ht="12" customHeight="1">
      <c r="A119" s="14">
        <v>5082</v>
      </c>
      <c r="B119" s="14" t="s">
        <v>97</v>
      </c>
      <c r="C119" s="15">
        <v>41526</v>
      </c>
      <c r="D119" s="14" t="s">
        <v>480</v>
      </c>
      <c r="E119" s="16" t="s">
        <v>470</v>
      </c>
      <c r="F119" s="17">
        <v>3831.19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346.48</v>
      </c>
      <c r="P119" s="17">
        <v>4177.67</v>
      </c>
      <c r="Q119" s="17">
        <v>578.09</v>
      </c>
      <c r="R119" s="23">
        <f>SUM(P119-Q119)</f>
        <v>3599.58</v>
      </c>
      <c r="S119" s="20"/>
      <c r="T119" s="20"/>
    </row>
    <row r="120" spans="1:20" s="18" customFormat="1" ht="12" customHeight="1">
      <c r="A120" s="14">
        <v>4281</v>
      </c>
      <c r="B120" s="14" t="s">
        <v>98</v>
      </c>
      <c r="C120" s="15">
        <v>36969</v>
      </c>
      <c r="D120" s="14" t="s">
        <v>503</v>
      </c>
      <c r="E120" s="16" t="s">
        <v>502</v>
      </c>
      <c r="F120" s="17">
        <v>2518.51</v>
      </c>
      <c r="G120" s="17">
        <v>0</v>
      </c>
      <c r="H120" s="17">
        <v>0</v>
      </c>
      <c r="I120" s="17">
        <v>659.4699999999999</v>
      </c>
      <c r="J120" s="17">
        <v>1989.94</v>
      </c>
      <c r="K120" s="17">
        <v>199.62</v>
      </c>
      <c r="L120" s="17">
        <v>0</v>
      </c>
      <c r="M120" s="17">
        <v>0</v>
      </c>
      <c r="N120" s="17">
        <v>2984.91</v>
      </c>
      <c r="O120" s="17">
        <v>249.06</v>
      </c>
      <c r="P120" s="17">
        <v>8601.51</v>
      </c>
      <c r="Q120" s="17">
        <v>1828.28</v>
      </c>
      <c r="R120" s="23">
        <f>SUM(P120-Q120)</f>
        <v>6773.2300000000005</v>
      </c>
      <c r="S120" s="20"/>
      <c r="T120" s="20"/>
    </row>
    <row r="121" spans="1:20" s="18" customFormat="1" ht="12" customHeight="1">
      <c r="A121" s="14">
        <v>385</v>
      </c>
      <c r="B121" s="14" t="s">
        <v>99</v>
      </c>
      <c r="C121" s="15">
        <v>34759</v>
      </c>
      <c r="D121" s="14" t="s">
        <v>466</v>
      </c>
      <c r="E121" s="16" t="s">
        <v>461</v>
      </c>
      <c r="F121" s="17">
        <v>2726.12</v>
      </c>
      <c r="G121" s="17">
        <v>297.44</v>
      </c>
      <c r="H121" s="17">
        <v>0</v>
      </c>
      <c r="I121" s="17">
        <v>0</v>
      </c>
      <c r="J121" s="17">
        <v>1941.05</v>
      </c>
      <c r="K121" s="17">
        <v>0</v>
      </c>
      <c r="L121" s="17">
        <v>0</v>
      </c>
      <c r="M121" s="17">
        <v>0</v>
      </c>
      <c r="N121" s="17">
        <v>0</v>
      </c>
      <c r="O121" s="17">
        <v>269.44</v>
      </c>
      <c r="P121" s="17">
        <v>5234.05</v>
      </c>
      <c r="Q121" s="17">
        <v>1314.84</v>
      </c>
      <c r="R121" s="23">
        <f>SUM(P121-Q121)</f>
        <v>3919.21</v>
      </c>
      <c r="S121" s="20"/>
      <c r="T121" s="20"/>
    </row>
    <row r="122" spans="1:20" s="18" customFormat="1" ht="12" customHeight="1">
      <c r="A122" s="14">
        <v>208</v>
      </c>
      <c r="B122" s="14" t="s">
        <v>100</v>
      </c>
      <c r="C122" s="15">
        <v>35156</v>
      </c>
      <c r="D122" s="14" t="s">
        <v>469</v>
      </c>
      <c r="E122" s="16" t="s">
        <v>502</v>
      </c>
      <c r="F122" s="17">
        <v>3298.29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154.4</v>
      </c>
      <c r="P122" s="17">
        <v>3452.69</v>
      </c>
      <c r="Q122" s="17">
        <v>643.9</v>
      </c>
      <c r="R122" s="23">
        <f>SUM(P122-Q122)</f>
        <v>2808.79</v>
      </c>
      <c r="S122" s="20"/>
      <c r="T122" s="20"/>
    </row>
    <row r="123" spans="1:20" s="18" customFormat="1" ht="12" customHeight="1">
      <c r="A123" s="14">
        <v>626</v>
      </c>
      <c r="B123" s="14" t="s">
        <v>101</v>
      </c>
      <c r="C123" s="15">
        <v>33451</v>
      </c>
      <c r="D123" s="14" t="s">
        <v>466</v>
      </c>
      <c r="E123" s="16" t="s">
        <v>470</v>
      </c>
      <c r="F123" s="17">
        <v>2469.1299999999997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154.4</v>
      </c>
      <c r="P123" s="17">
        <v>2623.53</v>
      </c>
      <c r="Q123" s="17">
        <v>744.02</v>
      </c>
      <c r="R123" s="23">
        <f>SUM(P123-Q123)</f>
        <v>1879.5100000000002</v>
      </c>
      <c r="S123" s="20"/>
      <c r="T123" s="20"/>
    </row>
    <row r="124" spans="1:20" s="18" customFormat="1" ht="12" customHeight="1">
      <c r="A124" s="14">
        <v>5502</v>
      </c>
      <c r="B124" s="14" t="s">
        <v>598</v>
      </c>
      <c r="C124" s="15">
        <v>43641</v>
      </c>
      <c r="D124" s="14" t="s">
        <v>592</v>
      </c>
      <c r="E124" s="16" t="s">
        <v>562</v>
      </c>
      <c r="F124" s="17">
        <v>399.84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399.84</v>
      </c>
      <c r="Q124" s="17">
        <v>31.98</v>
      </c>
      <c r="R124" s="23">
        <f>SUM(P124-Q124)</f>
        <v>367.85999999999996</v>
      </c>
      <c r="S124" s="20"/>
      <c r="T124" s="20"/>
    </row>
    <row r="125" spans="1:20" s="18" customFormat="1" ht="12" customHeight="1">
      <c r="A125" s="14">
        <v>203</v>
      </c>
      <c r="B125" s="14" t="s">
        <v>102</v>
      </c>
      <c r="C125" s="15">
        <v>34512</v>
      </c>
      <c r="D125" s="14" t="s">
        <v>469</v>
      </c>
      <c r="E125" s="16" t="s">
        <v>461</v>
      </c>
      <c r="F125" s="17">
        <v>3570.18</v>
      </c>
      <c r="G125" s="17">
        <v>3183.19</v>
      </c>
      <c r="H125" s="17">
        <v>0</v>
      </c>
      <c r="I125" s="17">
        <v>0</v>
      </c>
      <c r="J125" s="17">
        <v>4335.49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11088.86</v>
      </c>
      <c r="Q125" s="17">
        <v>2010.07</v>
      </c>
      <c r="R125" s="23">
        <f>SUM(P125-Q125)</f>
        <v>9078.79</v>
      </c>
      <c r="S125" s="20"/>
      <c r="T125" s="20"/>
    </row>
    <row r="126" spans="1:20" s="18" customFormat="1" ht="12" customHeight="1">
      <c r="A126" s="14">
        <v>5272</v>
      </c>
      <c r="B126" s="14" t="s">
        <v>103</v>
      </c>
      <c r="C126" s="15">
        <v>42989</v>
      </c>
      <c r="D126" s="14" t="s">
        <v>483</v>
      </c>
      <c r="E126" s="16" t="s">
        <v>465</v>
      </c>
      <c r="F126" s="17">
        <v>1324.4199999999998</v>
      </c>
      <c r="G126" s="17">
        <v>0</v>
      </c>
      <c r="H126" s="17">
        <v>0</v>
      </c>
      <c r="I126" s="17">
        <v>441.43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205.87</v>
      </c>
      <c r="P126" s="17">
        <v>1971.72</v>
      </c>
      <c r="Q126" s="17">
        <v>163.92</v>
      </c>
      <c r="R126" s="23">
        <f>SUM(P126-Q126)</f>
        <v>1807.8</v>
      </c>
      <c r="S126" s="20"/>
      <c r="T126" s="20"/>
    </row>
    <row r="127" spans="1:20" s="18" customFormat="1" ht="12" customHeight="1">
      <c r="A127" s="14">
        <v>5525</v>
      </c>
      <c r="B127" s="14" t="s">
        <v>599</v>
      </c>
      <c r="C127" s="15">
        <v>43644</v>
      </c>
      <c r="D127" s="14" t="s">
        <v>588</v>
      </c>
      <c r="E127" s="16" t="s">
        <v>562</v>
      </c>
      <c r="F127" s="17">
        <v>152.11</v>
      </c>
      <c r="G127" s="17">
        <v>0</v>
      </c>
      <c r="H127" s="17">
        <v>0</v>
      </c>
      <c r="I127" s="17">
        <v>54.769999999999996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206.88</v>
      </c>
      <c r="Q127" s="17">
        <v>16.55</v>
      </c>
      <c r="R127" s="23">
        <f>SUM(P127-Q127)</f>
        <v>190.32999999999998</v>
      </c>
      <c r="S127" s="20"/>
      <c r="T127" s="20"/>
    </row>
    <row r="128" spans="1:20" s="18" customFormat="1" ht="12" customHeight="1">
      <c r="A128" s="14">
        <v>381</v>
      </c>
      <c r="B128" s="14" t="s">
        <v>104</v>
      </c>
      <c r="C128" s="15">
        <v>35080</v>
      </c>
      <c r="D128" s="14" t="s">
        <v>485</v>
      </c>
      <c r="E128" s="16" t="s">
        <v>461</v>
      </c>
      <c r="F128" s="17">
        <v>2338.02</v>
      </c>
      <c r="G128" s="17">
        <v>397.25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134.72</v>
      </c>
      <c r="P128" s="17">
        <v>2869.99</v>
      </c>
      <c r="Q128" s="17">
        <v>280.83</v>
      </c>
      <c r="R128" s="23">
        <f>SUM(P128-Q128)</f>
        <v>2589.16</v>
      </c>
      <c r="S128" s="20"/>
      <c r="T128" s="20"/>
    </row>
    <row r="129" spans="1:20" s="18" customFormat="1" ht="12" customHeight="1">
      <c r="A129" s="14">
        <v>277</v>
      </c>
      <c r="B129" s="14" t="s">
        <v>105</v>
      </c>
      <c r="C129" s="15">
        <v>35004</v>
      </c>
      <c r="D129" s="14" t="s">
        <v>477</v>
      </c>
      <c r="E129" s="16" t="s">
        <v>461</v>
      </c>
      <c r="F129" s="17">
        <v>5580.94</v>
      </c>
      <c r="G129" s="17">
        <v>1447.2099999999998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6767.85</v>
      </c>
      <c r="O129" s="17">
        <v>128.05</v>
      </c>
      <c r="P129" s="17">
        <v>13924.05</v>
      </c>
      <c r="Q129" s="17">
        <v>3420.67</v>
      </c>
      <c r="R129" s="23">
        <f>SUM(P129-Q129)</f>
        <v>10503.38</v>
      </c>
      <c r="S129" s="20"/>
      <c r="T129" s="20"/>
    </row>
    <row r="130" spans="1:20" s="18" customFormat="1" ht="12" customHeight="1">
      <c r="A130" s="14">
        <v>4691</v>
      </c>
      <c r="B130" s="14" t="s">
        <v>106</v>
      </c>
      <c r="C130" s="15">
        <v>38572</v>
      </c>
      <c r="D130" s="14" t="s">
        <v>477</v>
      </c>
      <c r="E130" s="16" t="s">
        <v>459</v>
      </c>
      <c r="F130" s="17">
        <v>5364.25</v>
      </c>
      <c r="G130" s="17">
        <v>0</v>
      </c>
      <c r="H130" s="17">
        <v>0</v>
      </c>
      <c r="I130" s="17">
        <v>0</v>
      </c>
      <c r="J130" s="17">
        <v>860.93</v>
      </c>
      <c r="K130" s="17">
        <v>0</v>
      </c>
      <c r="L130" s="17">
        <v>0</v>
      </c>
      <c r="M130" s="17">
        <v>0</v>
      </c>
      <c r="N130" s="17">
        <v>0</v>
      </c>
      <c r="O130" s="17">
        <v>120.32</v>
      </c>
      <c r="P130" s="17">
        <v>6345.5</v>
      </c>
      <c r="Q130" s="17">
        <v>2408.53</v>
      </c>
      <c r="R130" s="23">
        <f>SUM(P130-Q130)</f>
        <v>3936.97</v>
      </c>
      <c r="S130" s="20"/>
      <c r="T130" s="20"/>
    </row>
    <row r="131" spans="1:20" s="18" customFormat="1" ht="12" customHeight="1">
      <c r="A131" s="14">
        <v>4482</v>
      </c>
      <c r="B131" s="14" t="s">
        <v>107</v>
      </c>
      <c r="C131" s="15">
        <v>37309</v>
      </c>
      <c r="D131" s="14" t="s">
        <v>477</v>
      </c>
      <c r="E131" s="16" t="s">
        <v>461</v>
      </c>
      <c r="F131" s="17">
        <v>5580.94</v>
      </c>
      <c r="G131" s="17">
        <v>0</v>
      </c>
      <c r="H131" s="17">
        <v>0</v>
      </c>
      <c r="I131" s="17">
        <v>0</v>
      </c>
      <c r="J131" s="17">
        <v>3582.83</v>
      </c>
      <c r="K131" s="17">
        <v>0</v>
      </c>
      <c r="L131" s="17">
        <v>0</v>
      </c>
      <c r="M131" s="17">
        <v>0</v>
      </c>
      <c r="N131" s="17">
        <v>0</v>
      </c>
      <c r="O131" s="17">
        <v>102.94</v>
      </c>
      <c r="P131" s="17">
        <v>9266.71</v>
      </c>
      <c r="Q131" s="17">
        <v>1464.51</v>
      </c>
      <c r="R131" s="23">
        <f>SUM(P131-Q131)</f>
        <v>7802.199999999999</v>
      </c>
      <c r="S131" s="20"/>
      <c r="T131" s="20"/>
    </row>
    <row r="132" spans="1:20" s="18" customFormat="1" ht="12" customHeight="1">
      <c r="A132" s="14">
        <v>5093</v>
      </c>
      <c r="B132" s="14" t="s">
        <v>108</v>
      </c>
      <c r="C132" s="15">
        <v>41527</v>
      </c>
      <c r="D132" s="14" t="s">
        <v>480</v>
      </c>
      <c r="E132" s="16" t="s">
        <v>470</v>
      </c>
      <c r="F132" s="17">
        <v>3831.19</v>
      </c>
      <c r="G132" s="17">
        <v>0</v>
      </c>
      <c r="H132" s="17">
        <v>0</v>
      </c>
      <c r="I132" s="17">
        <v>0</v>
      </c>
      <c r="J132" s="17">
        <v>1229.76</v>
      </c>
      <c r="K132" s="17">
        <v>0</v>
      </c>
      <c r="L132" s="17">
        <v>0</v>
      </c>
      <c r="M132" s="17">
        <v>0</v>
      </c>
      <c r="N132" s="17">
        <v>0</v>
      </c>
      <c r="O132" s="17">
        <v>188.82</v>
      </c>
      <c r="P132" s="17">
        <v>5249.77</v>
      </c>
      <c r="Q132" s="17">
        <v>1643.58</v>
      </c>
      <c r="R132" s="23">
        <f>SUM(P132-Q132)</f>
        <v>3606.1900000000005</v>
      </c>
      <c r="S132" s="20"/>
      <c r="T132" s="20"/>
    </row>
    <row r="133" spans="1:20" s="18" customFormat="1" ht="12" customHeight="1">
      <c r="A133" s="14">
        <v>756</v>
      </c>
      <c r="B133" s="14" t="s">
        <v>109</v>
      </c>
      <c r="C133" s="15">
        <v>36586</v>
      </c>
      <c r="D133" s="14" t="s">
        <v>506</v>
      </c>
      <c r="E133" s="16" t="s">
        <v>470</v>
      </c>
      <c r="F133" s="17">
        <v>6683.84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4000</v>
      </c>
      <c r="M133" s="17">
        <v>0</v>
      </c>
      <c r="N133" s="17">
        <v>0</v>
      </c>
      <c r="O133" s="17">
        <v>139.16</v>
      </c>
      <c r="P133" s="17">
        <v>10823</v>
      </c>
      <c r="Q133" s="17">
        <v>3184.67</v>
      </c>
      <c r="R133" s="23">
        <f>SUM(P133-Q133)</f>
        <v>7638.33</v>
      </c>
      <c r="S133" s="20"/>
      <c r="T133" s="20"/>
    </row>
    <row r="134" spans="1:20" s="18" customFormat="1" ht="12" customHeight="1">
      <c r="A134" s="14">
        <v>5503</v>
      </c>
      <c r="B134" s="14" t="s">
        <v>600</v>
      </c>
      <c r="C134" s="15">
        <v>43643</v>
      </c>
      <c r="D134" s="14" t="s">
        <v>588</v>
      </c>
      <c r="E134" s="16" t="s">
        <v>562</v>
      </c>
      <c r="F134" s="17">
        <v>202.82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202.82</v>
      </c>
      <c r="Q134" s="17">
        <v>16.22</v>
      </c>
      <c r="R134" s="23">
        <f>SUM(P134-Q134)</f>
        <v>186.6</v>
      </c>
      <c r="S134" s="20"/>
      <c r="T134" s="20"/>
    </row>
    <row r="135" spans="1:20" s="18" customFormat="1" ht="12" customHeight="1">
      <c r="A135" s="14">
        <v>4973</v>
      </c>
      <c r="B135" s="14" t="s">
        <v>110</v>
      </c>
      <c r="C135" s="15">
        <v>40603</v>
      </c>
      <c r="D135" s="14" t="s">
        <v>485</v>
      </c>
      <c r="E135" s="16" t="s">
        <v>465</v>
      </c>
      <c r="F135" s="17">
        <v>2076.09</v>
      </c>
      <c r="G135" s="17">
        <v>0</v>
      </c>
      <c r="H135" s="17">
        <v>0</v>
      </c>
      <c r="I135" s="17">
        <v>622.83</v>
      </c>
      <c r="J135" s="17">
        <v>1732.6399999999999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4431.56</v>
      </c>
      <c r="Q135" s="17">
        <v>1028.85</v>
      </c>
      <c r="R135" s="23">
        <f>SUM(P135-Q135)</f>
        <v>3402.7100000000005</v>
      </c>
      <c r="S135" s="20"/>
      <c r="T135" s="20"/>
    </row>
    <row r="136" spans="1:20" s="18" customFormat="1" ht="12" customHeight="1">
      <c r="A136" s="14">
        <v>5533</v>
      </c>
      <c r="B136" s="14" t="s">
        <v>601</v>
      </c>
      <c r="C136" s="15">
        <v>43644</v>
      </c>
      <c r="D136" s="14" t="s">
        <v>588</v>
      </c>
      <c r="E136" s="16" t="s">
        <v>562</v>
      </c>
      <c r="F136" s="17">
        <v>152.11</v>
      </c>
      <c r="G136" s="17">
        <v>0</v>
      </c>
      <c r="H136" s="17">
        <v>0</v>
      </c>
      <c r="I136" s="17">
        <v>54.769999999999996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206.88</v>
      </c>
      <c r="Q136" s="17">
        <v>16.55</v>
      </c>
      <c r="R136" s="23">
        <f>SUM(P136-Q136)</f>
        <v>190.32999999999998</v>
      </c>
      <c r="S136" s="20"/>
      <c r="T136" s="20"/>
    </row>
    <row r="137" spans="1:20" s="18" customFormat="1" ht="12" customHeight="1">
      <c r="A137" s="14">
        <v>5459</v>
      </c>
      <c r="B137" s="14" t="s">
        <v>111</v>
      </c>
      <c r="C137" s="15">
        <v>43374</v>
      </c>
      <c r="D137" s="14" t="s">
        <v>510</v>
      </c>
      <c r="E137" s="16" t="s">
        <v>465</v>
      </c>
      <c r="F137" s="17">
        <v>1579.65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125.88</v>
      </c>
      <c r="P137" s="17">
        <v>1705.53</v>
      </c>
      <c r="Q137" s="17">
        <v>222.64</v>
      </c>
      <c r="R137" s="23">
        <f>SUM(P137-Q137)</f>
        <v>1482.8899999999999</v>
      </c>
      <c r="S137" s="20"/>
      <c r="T137" s="20"/>
    </row>
    <row r="138" spans="1:20" s="18" customFormat="1" ht="12" customHeight="1">
      <c r="A138" s="14">
        <v>486</v>
      </c>
      <c r="B138" s="14" t="s">
        <v>112</v>
      </c>
      <c r="C138" s="15">
        <v>35871</v>
      </c>
      <c r="D138" s="14" t="s">
        <v>503</v>
      </c>
      <c r="E138" s="16" t="s">
        <v>461</v>
      </c>
      <c r="F138" s="17">
        <v>2726.12</v>
      </c>
      <c r="G138" s="17">
        <v>0</v>
      </c>
      <c r="H138" s="17">
        <v>0</v>
      </c>
      <c r="I138" s="17">
        <v>199.6</v>
      </c>
      <c r="J138" s="17">
        <v>0</v>
      </c>
      <c r="K138" s="17">
        <v>94.16</v>
      </c>
      <c r="L138" s="17">
        <v>0</v>
      </c>
      <c r="M138" s="17">
        <v>0</v>
      </c>
      <c r="N138" s="17">
        <v>0</v>
      </c>
      <c r="O138" s="17">
        <v>154.4</v>
      </c>
      <c r="P138" s="17">
        <v>3174.28</v>
      </c>
      <c r="Q138" s="17">
        <v>941.95</v>
      </c>
      <c r="R138" s="23">
        <f>SUM(P138-Q138)</f>
        <v>2232.33</v>
      </c>
      <c r="S138" s="20"/>
      <c r="T138" s="20"/>
    </row>
    <row r="139" spans="1:20" s="18" customFormat="1" ht="12" customHeight="1">
      <c r="A139" s="14">
        <v>5105</v>
      </c>
      <c r="B139" s="14" t="s">
        <v>113</v>
      </c>
      <c r="C139" s="15">
        <v>41822</v>
      </c>
      <c r="D139" s="14" t="s">
        <v>512</v>
      </c>
      <c r="E139" s="16" t="s">
        <v>470</v>
      </c>
      <c r="F139" s="17">
        <v>3831.19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3831.19</v>
      </c>
      <c r="Q139" s="17">
        <v>578.09</v>
      </c>
      <c r="R139" s="23">
        <f>SUM(P139-Q139)</f>
        <v>3253.1</v>
      </c>
      <c r="S139" s="20"/>
      <c r="T139" s="20"/>
    </row>
    <row r="140" spans="1:20" s="18" customFormat="1" ht="12" customHeight="1">
      <c r="A140" s="14">
        <v>239</v>
      </c>
      <c r="B140" s="14" t="s">
        <v>114</v>
      </c>
      <c r="C140" s="15">
        <v>32752</v>
      </c>
      <c r="D140" s="14" t="s">
        <v>475</v>
      </c>
      <c r="E140" s="16" t="s">
        <v>461</v>
      </c>
      <c r="F140" s="17">
        <v>1778.94</v>
      </c>
      <c r="G140" s="17">
        <v>1291.75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191.89</v>
      </c>
      <c r="P140" s="17">
        <v>3262.58</v>
      </c>
      <c r="Q140" s="17">
        <v>1097.47</v>
      </c>
      <c r="R140" s="23">
        <f>SUM(P140-Q140)</f>
        <v>2165.1099999999997</v>
      </c>
      <c r="S140" s="20"/>
      <c r="T140" s="20"/>
    </row>
    <row r="141" spans="1:20" s="18" customFormat="1" ht="12" customHeight="1">
      <c r="A141" s="14">
        <v>5086</v>
      </c>
      <c r="B141" s="14" t="s">
        <v>115</v>
      </c>
      <c r="C141" s="15">
        <v>41526</v>
      </c>
      <c r="D141" s="14" t="s">
        <v>480</v>
      </c>
      <c r="E141" s="16" t="s">
        <v>470</v>
      </c>
      <c r="F141" s="17">
        <v>3831.19</v>
      </c>
      <c r="G141" s="17">
        <v>0</v>
      </c>
      <c r="H141" s="17">
        <v>0</v>
      </c>
      <c r="I141" s="17">
        <v>0</v>
      </c>
      <c r="J141" s="17">
        <v>23.65</v>
      </c>
      <c r="K141" s="17">
        <v>0</v>
      </c>
      <c r="L141" s="17">
        <v>0</v>
      </c>
      <c r="M141" s="17">
        <v>0</v>
      </c>
      <c r="N141" s="17">
        <v>0</v>
      </c>
      <c r="O141" s="17">
        <v>154.4</v>
      </c>
      <c r="P141" s="17">
        <v>4009.24</v>
      </c>
      <c r="Q141" s="17">
        <v>805.21</v>
      </c>
      <c r="R141" s="23">
        <f>SUM(P141-Q141)</f>
        <v>3204.0299999999997</v>
      </c>
      <c r="S141" s="20"/>
      <c r="T141" s="20"/>
    </row>
    <row r="142" spans="1:20" s="18" customFormat="1" ht="12" customHeight="1">
      <c r="A142" s="14">
        <v>4702</v>
      </c>
      <c r="B142" s="14" t="s">
        <v>116</v>
      </c>
      <c r="C142" s="15">
        <v>38596</v>
      </c>
      <c r="D142" s="14" t="s">
        <v>469</v>
      </c>
      <c r="E142" s="16" t="s">
        <v>470</v>
      </c>
      <c r="F142" s="17">
        <v>3233.6200000000003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404.19</v>
      </c>
      <c r="P142" s="17">
        <v>3637.81</v>
      </c>
      <c r="Q142" s="17">
        <v>419.51</v>
      </c>
      <c r="R142" s="23">
        <f>SUM(P142-Q142)</f>
        <v>3218.3</v>
      </c>
      <c r="S142" s="20"/>
      <c r="T142" s="20"/>
    </row>
    <row r="143" spans="1:20" s="18" customFormat="1" ht="12" customHeight="1">
      <c r="A143" s="14">
        <v>815</v>
      </c>
      <c r="B143" s="14" t="s">
        <v>117</v>
      </c>
      <c r="C143" s="15">
        <v>36893</v>
      </c>
      <c r="D143" s="14" t="s">
        <v>460</v>
      </c>
      <c r="E143" s="16" t="s">
        <v>470</v>
      </c>
      <c r="F143" s="17">
        <v>2469.1299999999997</v>
      </c>
      <c r="G143" s="17">
        <v>0</v>
      </c>
      <c r="H143" s="17">
        <v>0</v>
      </c>
      <c r="I143" s="17">
        <v>199.6</v>
      </c>
      <c r="J143" s="17">
        <v>0</v>
      </c>
      <c r="K143" s="17">
        <v>85.91</v>
      </c>
      <c r="L143" s="17">
        <v>0</v>
      </c>
      <c r="M143" s="17">
        <v>0</v>
      </c>
      <c r="N143" s="17">
        <v>0</v>
      </c>
      <c r="O143" s="17">
        <v>0</v>
      </c>
      <c r="P143" s="17">
        <v>2754.64</v>
      </c>
      <c r="Q143" s="17">
        <v>981.78</v>
      </c>
      <c r="R143" s="23">
        <f>SUM(P143-Q143)</f>
        <v>1772.86</v>
      </c>
      <c r="S143" s="20"/>
      <c r="T143" s="20"/>
    </row>
    <row r="144" spans="1:20" s="18" customFormat="1" ht="12" customHeight="1">
      <c r="A144" s="14">
        <v>5184</v>
      </c>
      <c r="B144" s="14" t="s">
        <v>118</v>
      </c>
      <c r="C144" s="15">
        <v>42808</v>
      </c>
      <c r="D144" s="14" t="s">
        <v>476</v>
      </c>
      <c r="E144" s="16" t="s">
        <v>465</v>
      </c>
      <c r="F144" s="17">
        <v>2076.09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2076.09</v>
      </c>
      <c r="Q144" s="17">
        <v>191.84</v>
      </c>
      <c r="R144" s="23">
        <f>SUM(P144-Q144)</f>
        <v>1884.2500000000002</v>
      </c>
      <c r="S144" s="20"/>
      <c r="T144" s="20"/>
    </row>
    <row r="145" spans="1:20" s="18" customFormat="1" ht="12" customHeight="1">
      <c r="A145" s="14">
        <v>5489</v>
      </c>
      <c r="B145" s="14" t="s">
        <v>579</v>
      </c>
      <c r="C145" s="15">
        <v>43592</v>
      </c>
      <c r="D145" s="14" t="s">
        <v>547</v>
      </c>
      <c r="E145" s="16">
        <v>0</v>
      </c>
      <c r="F145" s="17">
        <v>830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86</v>
      </c>
      <c r="N145" s="17">
        <v>0</v>
      </c>
      <c r="O145" s="17">
        <v>0</v>
      </c>
      <c r="P145" s="17">
        <v>916</v>
      </c>
      <c r="Q145" s="17">
        <v>0</v>
      </c>
      <c r="R145" s="23">
        <f>SUM(P145-Q145)</f>
        <v>916</v>
      </c>
      <c r="S145" s="20"/>
      <c r="T145" s="20"/>
    </row>
    <row r="146" spans="1:20" s="18" customFormat="1" ht="12" customHeight="1">
      <c r="A146" s="14">
        <v>656</v>
      </c>
      <c r="B146" s="14" t="s">
        <v>119</v>
      </c>
      <c r="C146" s="15">
        <v>36216</v>
      </c>
      <c r="D146" s="14" t="s">
        <v>504</v>
      </c>
      <c r="E146" s="16" t="s">
        <v>513</v>
      </c>
      <c r="F146" s="17">
        <v>5012.87</v>
      </c>
      <c r="G146" s="17">
        <v>0</v>
      </c>
      <c r="H146" s="17">
        <v>0</v>
      </c>
      <c r="I146" s="17">
        <v>0</v>
      </c>
      <c r="J146" s="17">
        <v>1609.07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6621.94</v>
      </c>
      <c r="Q146" s="17">
        <v>1417.36</v>
      </c>
      <c r="R146" s="23">
        <f>SUM(P146-Q146)</f>
        <v>5204.58</v>
      </c>
      <c r="S146" s="20"/>
      <c r="T146" s="20"/>
    </row>
    <row r="147" spans="1:20" s="18" customFormat="1" ht="12" customHeight="1">
      <c r="A147" s="14">
        <v>4386</v>
      </c>
      <c r="B147" s="14" t="s">
        <v>120</v>
      </c>
      <c r="C147" s="15">
        <v>37095</v>
      </c>
      <c r="D147" s="14" t="s">
        <v>460</v>
      </c>
      <c r="E147" s="16" t="s">
        <v>470</v>
      </c>
      <c r="F147" s="17">
        <v>2469.1299999999997</v>
      </c>
      <c r="G147" s="17">
        <v>0</v>
      </c>
      <c r="H147" s="17">
        <v>0</v>
      </c>
      <c r="I147" s="17">
        <v>0</v>
      </c>
      <c r="J147" s="17">
        <v>1585.12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4054.25</v>
      </c>
      <c r="Q147" s="17">
        <v>949.42</v>
      </c>
      <c r="R147" s="23">
        <f>SUM(P147-Q147)</f>
        <v>3104.83</v>
      </c>
      <c r="S147" s="20"/>
      <c r="T147" s="20"/>
    </row>
    <row r="148" spans="1:20" s="18" customFormat="1" ht="12" customHeight="1">
      <c r="A148" s="14">
        <v>4370</v>
      </c>
      <c r="B148" s="14" t="s">
        <v>121</v>
      </c>
      <c r="C148" s="15">
        <v>37063</v>
      </c>
      <c r="D148" s="14" t="s">
        <v>494</v>
      </c>
      <c r="E148" s="16" t="s">
        <v>461</v>
      </c>
      <c r="F148" s="17">
        <v>5580.94</v>
      </c>
      <c r="G148" s="17">
        <v>52.92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269.47</v>
      </c>
      <c r="P148" s="17">
        <v>5903.33</v>
      </c>
      <c r="Q148" s="17">
        <v>1129.25</v>
      </c>
      <c r="R148" s="23">
        <f>SUM(P148-Q148)</f>
        <v>4774.08</v>
      </c>
      <c r="S148" s="20"/>
      <c r="T148" s="20"/>
    </row>
    <row r="149" spans="1:20" s="18" customFormat="1" ht="12" customHeight="1">
      <c r="A149" s="14">
        <v>276</v>
      </c>
      <c r="B149" s="14" t="s">
        <v>122</v>
      </c>
      <c r="C149" s="15">
        <v>35066</v>
      </c>
      <c r="D149" s="14" t="s">
        <v>503</v>
      </c>
      <c r="E149" s="16" t="s">
        <v>461</v>
      </c>
      <c r="F149" s="17">
        <v>2726.12</v>
      </c>
      <c r="G149" s="17">
        <v>80.28</v>
      </c>
      <c r="H149" s="17">
        <v>0</v>
      </c>
      <c r="I149" s="17">
        <v>712.0400000000001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308.8</v>
      </c>
      <c r="P149" s="17">
        <v>3827.24</v>
      </c>
      <c r="Q149" s="17">
        <v>1496.72</v>
      </c>
      <c r="R149" s="23">
        <f>SUM(P149-Q149)</f>
        <v>2330.5199999999995</v>
      </c>
      <c r="S149" s="20"/>
      <c r="T149" s="20"/>
    </row>
    <row r="150" spans="1:20" s="18" customFormat="1" ht="12" customHeight="1">
      <c r="A150" s="14">
        <v>770</v>
      </c>
      <c r="B150" s="14" t="s">
        <v>123</v>
      </c>
      <c r="C150" s="15">
        <v>36586</v>
      </c>
      <c r="D150" s="14" t="s">
        <v>476</v>
      </c>
      <c r="E150" s="16" t="s">
        <v>461</v>
      </c>
      <c r="F150" s="17">
        <v>2338.02</v>
      </c>
      <c r="G150" s="17">
        <v>2.7800000000000002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249.06</v>
      </c>
      <c r="P150" s="17">
        <v>2589.86</v>
      </c>
      <c r="Q150" s="17">
        <v>876.85</v>
      </c>
      <c r="R150" s="23">
        <f>SUM(P150-Q150)</f>
        <v>1713.0100000000002</v>
      </c>
      <c r="S150" s="20"/>
      <c r="T150" s="20"/>
    </row>
    <row r="151" spans="1:20" s="18" customFormat="1" ht="12" customHeight="1">
      <c r="A151" s="14">
        <v>5518</v>
      </c>
      <c r="B151" s="14" t="s">
        <v>602</v>
      </c>
      <c r="C151" s="15">
        <v>43644</v>
      </c>
      <c r="D151" s="14" t="s">
        <v>588</v>
      </c>
      <c r="E151" s="16" t="s">
        <v>562</v>
      </c>
      <c r="F151" s="17">
        <v>152.11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152.11</v>
      </c>
      <c r="Q151" s="17">
        <v>12.16</v>
      </c>
      <c r="R151" s="23">
        <f>SUM(P151-Q151)</f>
        <v>139.95000000000002</v>
      </c>
      <c r="S151" s="20"/>
      <c r="T151" s="20"/>
    </row>
    <row r="152" spans="1:20" s="18" customFormat="1" ht="12" customHeight="1">
      <c r="A152" s="14">
        <v>4391</v>
      </c>
      <c r="B152" s="14" t="s">
        <v>124</v>
      </c>
      <c r="C152" s="15">
        <v>37104</v>
      </c>
      <c r="D152" s="14" t="s">
        <v>514</v>
      </c>
      <c r="E152" s="16" t="s">
        <v>470</v>
      </c>
      <c r="F152" s="17">
        <v>1849.59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333.06</v>
      </c>
      <c r="P152" s="17">
        <v>2182.65</v>
      </c>
      <c r="Q152" s="17">
        <v>256.4</v>
      </c>
      <c r="R152" s="23">
        <f>SUM(P152-Q152)</f>
        <v>1926.25</v>
      </c>
      <c r="S152" s="20"/>
      <c r="T152" s="20"/>
    </row>
    <row r="153" spans="1:20" s="18" customFormat="1" ht="12" customHeight="1">
      <c r="A153" s="14">
        <v>5516</v>
      </c>
      <c r="B153" s="14" t="s">
        <v>603</v>
      </c>
      <c r="C153" s="15">
        <v>43644</v>
      </c>
      <c r="D153" s="14" t="s">
        <v>588</v>
      </c>
      <c r="E153" s="16" t="s">
        <v>562</v>
      </c>
      <c r="F153" s="17">
        <v>152.11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152.11</v>
      </c>
      <c r="Q153" s="17">
        <v>12.16</v>
      </c>
      <c r="R153" s="23">
        <f>SUM(P153-Q153)</f>
        <v>139.95000000000002</v>
      </c>
      <c r="S153" s="20"/>
      <c r="T153" s="20"/>
    </row>
    <row r="154" spans="1:20" s="18" customFormat="1" ht="12" customHeight="1">
      <c r="A154" s="14">
        <v>5011</v>
      </c>
      <c r="B154" s="14" t="s">
        <v>125</v>
      </c>
      <c r="C154" s="15">
        <v>40770</v>
      </c>
      <c r="D154" s="14" t="s">
        <v>480</v>
      </c>
      <c r="E154" s="16" t="s">
        <v>474</v>
      </c>
      <c r="F154" s="17">
        <v>3985.96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3985.96</v>
      </c>
      <c r="Q154" s="17">
        <v>1651.63</v>
      </c>
      <c r="R154" s="23">
        <f>SUM(P154-Q154)</f>
        <v>2334.33</v>
      </c>
      <c r="S154" s="20"/>
      <c r="T154" s="20"/>
    </row>
    <row r="155" spans="1:20" s="18" customFormat="1" ht="12" customHeight="1">
      <c r="A155" s="14">
        <v>146</v>
      </c>
      <c r="B155" s="14" t="s">
        <v>126</v>
      </c>
      <c r="C155" s="15">
        <v>31574</v>
      </c>
      <c r="D155" s="14" t="s">
        <v>486</v>
      </c>
      <c r="E155" s="16" t="s">
        <v>461</v>
      </c>
      <c r="F155" s="17">
        <v>7379.4800000000005</v>
      </c>
      <c r="G155" s="17">
        <v>1094</v>
      </c>
      <c r="H155" s="17">
        <v>0</v>
      </c>
      <c r="I155" s="17">
        <v>0</v>
      </c>
      <c r="J155" s="17">
        <v>5439.77</v>
      </c>
      <c r="K155" s="17">
        <v>0</v>
      </c>
      <c r="L155" s="17">
        <v>0</v>
      </c>
      <c r="M155" s="17">
        <v>0</v>
      </c>
      <c r="N155" s="17">
        <v>8159.65</v>
      </c>
      <c r="O155" s="17">
        <v>0</v>
      </c>
      <c r="P155" s="17">
        <v>22072.9</v>
      </c>
      <c r="Q155" s="17">
        <v>5323.75</v>
      </c>
      <c r="R155" s="23">
        <f>SUM(P155-Q155)</f>
        <v>16749.15</v>
      </c>
      <c r="S155" s="20"/>
      <c r="T155" s="20"/>
    </row>
    <row r="156" spans="1:20" s="18" customFormat="1" ht="12" customHeight="1">
      <c r="A156" s="14">
        <v>443</v>
      </c>
      <c r="B156" s="14" t="s">
        <v>127</v>
      </c>
      <c r="C156" s="15">
        <v>34415</v>
      </c>
      <c r="D156" s="14" t="s">
        <v>497</v>
      </c>
      <c r="E156" s="16" t="s">
        <v>461</v>
      </c>
      <c r="F156" s="17">
        <v>3097.2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3097.2</v>
      </c>
      <c r="Q156" s="17">
        <v>588.58</v>
      </c>
      <c r="R156" s="23">
        <f>SUM(P156-Q156)</f>
        <v>2508.62</v>
      </c>
      <c r="S156" s="20"/>
      <c r="T156" s="20"/>
    </row>
    <row r="157" spans="1:20" s="18" customFormat="1" ht="12" customHeight="1">
      <c r="A157" s="14">
        <v>4833</v>
      </c>
      <c r="B157" s="14" t="s">
        <v>128</v>
      </c>
      <c r="C157" s="15">
        <v>39980</v>
      </c>
      <c r="D157" s="14" t="s">
        <v>515</v>
      </c>
      <c r="E157" s="16" t="s">
        <v>459</v>
      </c>
      <c r="F157" s="17">
        <v>4600.73</v>
      </c>
      <c r="G157" s="17">
        <v>0</v>
      </c>
      <c r="H157" s="17">
        <v>0</v>
      </c>
      <c r="I157" s="17">
        <v>1039.68</v>
      </c>
      <c r="J157" s="17">
        <v>0</v>
      </c>
      <c r="K157" s="17">
        <v>176.83</v>
      </c>
      <c r="L157" s="17">
        <v>0</v>
      </c>
      <c r="M157" s="17">
        <v>0</v>
      </c>
      <c r="N157" s="17">
        <v>0</v>
      </c>
      <c r="O157" s="17">
        <v>196.54</v>
      </c>
      <c r="P157" s="17">
        <v>6013.78</v>
      </c>
      <c r="Q157" s="17">
        <v>1990.49</v>
      </c>
      <c r="R157" s="23">
        <f>SUM(P157-Q157)</f>
        <v>4023.29</v>
      </c>
      <c r="S157" s="20"/>
      <c r="T157" s="20"/>
    </row>
    <row r="158" spans="1:20" s="18" customFormat="1" ht="12" customHeight="1">
      <c r="A158" s="14">
        <v>4369</v>
      </c>
      <c r="B158" s="14" t="s">
        <v>129</v>
      </c>
      <c r="C158" s="15">
        <v>37060</v>
      </c>
      <c r="D158" s="14" t="s">
        <v>460</v>
      </c>
      <c r="E158" s="16" t="s">
        <v>470</v>
      </c>
      <c r="F158" s="17">
        <v>2469.1299999999997</v>
      </c>
      <c r="G158" s="17">
        <v>0</v>
      </c>
      <c r="H158" s="17">
        <v>0</v>
      </c>
      <c r="I158" s="17">
        <v>0</v>
      </c>
      <c r="J158" s="17">
        <v>1585.12</v>
      </c>
      <c r="K158" s="17">
        <v>0</v>
      </c>
      <c r="L158" s="17">
        <v>0</v>
      </c>
      <c r="M158" s="17">
        <v>0</v>
      </c>
      <c r="N158" s="17">
        <v>0</v>
      </c>
      <c r="O158" s="17">
        <v>249.79</v>
      </c>
      <c r="P158" s="17">
        <v>4304.04</v>
      </c>
      <c r="Q158" s="17">
        <v>1136.73</v>
      </c>
      <c r="R158" s="23">
        <f>SUM(P158-Q158)</f>
        <v>3167.31</v>
      </c>
      <c r="S158" s="20"/>
      <c r="T158" s="20"/>
    </row>
    <row r="159" spans="1:20" s="18" customFormat="1" ht="12" customHeight="1">
      <c r="A159" s="14">
        <v>5506</v>
      </c>
      <c r="B159" s="14" t="s">
        <v>604</v>
      </c>
      <c r="C159" s="15">
        <v>43644</v>
      </c>
      <c r="D159" s="14" t="s">
        <v>592</v>
      </c>
      <c r="E159" s="16" t="s">
        <v>562</v>
      </c>
      <c r="F159" s="17">
        <v>199.92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199.92</v>
      </c>
      <c r="Q159" s="17">
        <v>15.99</v>
      </c>
      <c r="R159" s="23">
        <f>SUM(P159-Q159)</f>
        <v>183.92999999999998</v>
      </c>
      <c r="S159" s="20"/>
      <c r="T159" s="20"/>
    </row>
    <row r="160" spans="1:20" s="18" customFormat="1" ht="12" customHeight="1">
      <c r="A160" s="14">
        <v>4494</v>
      </c>
      <c r="B160" s="14" t="s">
        <v>130</v>
      </c>
      <c r="C160" s="15">
        <v>37355</v>
      </c>
      <c r="D160" s="14" t="s">
        <v>477</v>
      </c>
      <c r="E160" s="16" t="s">
        <v>461</v>
      </c>
      <c r="F160" s="17">
        <v>5580.94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3500</v>
      </c>
      <c r="M160" s="17">
        <v>0</v>
      </c>
      <c r="N160" s="17">
        <v>0</v>
      </c>
      <c r="O160" s="17">
        <v>128.05</v>
      </c>
      <c r="P160" s="17">
        <v>9208.99</v>
      </c>
      <c r="Q160" s="17">
        <v>2048.31</v>
      </c>
      <c r="R160" s="23">
        <f>SUM(P160-Q160)</f>
        <v>7160.68</v>
      </c>
      <c r="S160" s="20"/>
      <c r="T160" s="20"/>
    </row>
    <row r="161" spans="1:20" s="18" customFormat="1" ht="12" customHeight="1">
      <c r="A161" s="14">
        <v>5539</v>
      </c>
      <c r="B161" s="14" t="s">
        <v>605</v>
      </c>
      <c r="C161" s="15">
        <v>43644</v>
      </c>
      <c r="D161" s="14" t="s">
        <v>588</v>
      </c>
      <c r="E161" s="16" t="s">
        <v>562</v>
      </c>
      <c r="F161" s="17">
        <v>152.11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152.11</v>
      </c>
      <c r="Q161" s="17">
        <v>12.16</v>
      </c>
      <c r="R161" s="23">
        <f>SUM(P161-Q161)</f>
        <v>139.95000000000002</v>
      </c>
      <c r="S161" s="20"/>
      <c r="T161" s="20"/>
    </row>
    <row r="162" spans="1:20" s="18" customFormat="1" ht="12" customHeight="1">
      <c r="A162" s="14">
        <v>4779</v>
      </c>
      <c r="B162" s="14" t="s">
        <v>131</v>
      </c>
      <c r="C162" s="15">
        <v>38898</v>
      </c>
      <c r="D162" s="14" t="s">
        <v>494</v>
      </c>
      <c r="E162" s="16" t="s">
        <v>470</v>
      </c>
      <c r="F162" s="17">
        <v>5054.85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107.17</v>
      </c>
      <c r="P162" s="17">
        <v>5162.02</v>
      </c>
      <c r="Q162" s="17">
        <v>1304.51</v>
      </c>
      <c r="R162" s="23">
        <f>SUM(P162-Q162)</f>
        <v>3857.51</v>
      </c>
      <c r="S162" s="20"/>
      <c r="T162" s="20"/>
    </row>
    <row r="163" spans="1:20" s="18" customFormat="1" ht="12" customHeight="1">
      <c r="A163" s="14">
        <v>5434</v>
      </c>
      <c r="B163" s="14" t="s">
        <v>132</v>
      </c>
      <c r="C163" s="15">
        <v>43360</v>
      </c>
      <c r="D163" s="14" t="s">
        <v>458</v>
      </c>
      <c r="E163" s="16" t="s">
        <v>465</v>
      </c>
      <c r="F163" s="17">
        <v>3756.04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3756.04</v>
      </c>
      <c r="Q163" s="17">
        <v>564.79</v>
      </c>
      <c r="R163" s="23">
        <f>SUM(P163-Q163)</f>
        <v>3191.25</v>
      </c>
      <c r="S163" s="20"/>
      <c r="T163" s="20"/>
    </row>
    <row r="164" spans="1:20" s="18" customFormat="1" ht="12" customHeight="1">
      <c r="A164" s="14">
        <v>5055</v>
      </c>
      <c r="B164" s="14" t="s">
        <v>133</v>
      </c>
      <c r="C164" s="15">
        <v>41386</v>
      </c>
      <c r="D164" s="14" t="s">
        <v>483</v>
      </c>
      <c r="E164" s="16" t="s">
        <v>461</v>
      </c>
      <c r="F164" s="17">
        <v>1491.51</v>
      </c>
      <c r="G164" s="17">
        <v>0</v>
      </c>
      <c r="H164" s="17">
        <v>0</v>
      </c>
      <c r="I164" s="17">
        <v>199.6</v>
      </c>
      <c r="J164" s="17">
        <v>0</v>
      </c>
      <c r="K164" s="17">
        <v>54.53</v>
      </c>
      <c r="L164" s="17">
        <v>0</v>
      </c>
      <c r="M164" s="17">
        <v>0</v>
      </c>
      <c r="N164" s="17">
        <v>0</v>
      </c>
      <c r="O164" s="17">
        <v>414.05</v>
      </c>
      <c r="P164" s="17">
        <v>2159.69</v>
      </c>
      <c r="Q164" s="17">
        <v>230.83</v>
      </c>
      <c r="R164" s="23">
        <f>SUM(P164-Q164)</f>
        <v>1928.8600000000001</v>
      </c>
      <c r="S164" s="20"/>
      <c r="T164" s="20"/>
    </row>
    <row r="165" spans="1:20" s="18" customFormat="1" ht="12" customHeight="1">
      <c r="A165" s="14">
        <v>5454</v>
      </c>
      <c r="B165" s="14" t="s">
        <v>134</v>
      </c>
      <c r="C165" s="15">
        <v>43361</v>
      </c>
      <c r="D165" s="14" t="s">
        <v>480</v>
      </c>
      <c r="E165" s="16" t="s">
        <v>465</v>
      </c>
      <c r="F165" s="17">
        <v>3756.04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269.44</v>
      </c>
      <c r="P165" s="17">
        <v>4025.48</v>
      </c>
      <c r="Q165" s="17">
        <v>502.92</v>
      </c>
      <c r="R165" s="23">
        <f>SUM(P165-Q165)</f>
        <v>3522.56</v>
      </c>
      <c r="S165" s="20"/>
      <c r="T165" s="20"/>
    </row>
    <row r="166" spans="1:20" s="18" customFormat="1" ht="12" customHeight="1">
      <c r="A166" s="14">
        <v>4763</v>
      </c>
      <c r="B166" s="14" t="s">
        <v>135</v>
      </c>
      <c r="C166" s="15">
        <v>38778</v>
      </c>
      <c r="D166" s="14" t="s">
        <v>477</v>
      </c>
      <c r="E166" s="16" t="s">
        <v>470</v>
      </c>
      <c r="F166" s="17">
        <v>5054.85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5054.85</v>
      </c>
      <c r="Q166" s="17">
        <v>1442.01</v>
      </c>
      <c r="R166" s="23">
        <f>SUM(P166-Q166)</f>
        <v>3612.84</v>
      </c>
      <c r="S166" s="20"/>
      <c r="T166" s="20"/>
    </row>
    <row r="167" spans="1:20" s="18" customFormat="1" ht="12" customHeight="1">
      <c r="A167" s="14">
        <v>64</v>
      </c>
      <c r="B167" s="14" t="s">
        <v>136</v>
      </c>
      <c r="C167" s="15">
        <v>28034</v>
      </c>
      <c r="D167" s="14" t="s">
        <v>510</v>
      </c>
      <c r="E167" s="16" t="s">
        <v>461</v>
      </c>
      <c r="F167" s="17">
        <v>1778.94</v>
      </c>
      <c r="G167" s="17">
        <v>1726.04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3504.98</v>
      </c>
      <c r="Q167" s="17">
        <v>606.43</v>
      </c>
      <c r="R167" s="23">
        <f>SUM(P167-Q167)</f>
        <v>2898.55</v>
      </c>
      <c r="S167" s="20"/>
      <c r="T167" s="20"/>
    </row>
    <row r="168" spans="1:20" s="18" customFormat="1" ht="12" customHeight="1">
      <c r="A168" s="14">
        <v>444</v>
      </c>
      <c r="B168" s="14" t="s">
        <v>137</v>
      </c>
      <c r="C168" s="15">
        <v>35828</v>
      </c>
      <c r="D168" s="14" t="s">
        <v>467</v>
      </c>
      <c r="E168" s="16" t="s">
        <v>461</v>
      </c>
      <c r="F168" s="17">
        <v>1778.94</v>
      </c>
      <c r="G168" s="17">
        <v>849.78</v>
      </c>
      <c r="H168" s="17">
        <v>0</v>
      </c>
      <c r="I168" s="17">
        <v>0</v>
      </c>
      <c r="J168" s="17">
        <v>1687.57</v>
      </c>
      <c r="K168" s="17">
        <v>0</v>
      </c>
      <c r="L168" s="17">
        <v>0</v>
      </c>
      <c r="M168" s="17">
        <v>0</v>
      </c>
      <c r="N168" s="17">
        <v>2531.36</v>
      </c>
      <c r="O168" s="17">
        <v>0</v>
      </c>
      <c r="P168" s="17">
        <v>6847.65</v>
      </c>
      <c r="Q168" s="17">
        <v>1582.2</v>
      </c>
      <c r="R168" s="23">
        <f>SUM(P168-Q168)</f>
        <v>5265.45</v>
      </c>
      <c r="S168" s="20"/>
      <c r="T168" s="20"/>
    </row>
    <row r="169" spans="1:20" s="18" customFormat="1" ht="12" customHeight="1">
      <c r="A169" s="14">
        <v>209</v>
      </c>
      <c r="B169" s="14" t="s">
        <v>138</v>
      </c>
      <c r="C169" s="15">
        <v>32417</v>
      </c>
      <c r="D169" s="14" t="s">
        <v>508</v>
      </c>
      <c r="E169" s="16" t="s">
        <v>461</v>
      </c>
      <c r="F169" s="17">
        <v>7379.4800000000005</v>
      </c>
      <c r="G169" s="17">
        <v>817.7199999999999</v>
      </c>
      <c r="H169" s="17">
        <v>0</v>
      </c>
      <c r="I169" s="17">
        <v>0</v>
      </c>
      <c r="J169" s="17">
        <v>2631.2</v>
      </c>
      <c r="K169" s="17">
        <v>0</v>
      </c>
      <c r="L169" s="17">
        <v>0</v>
      </c>
      <c r="M169" s="17">
        <v>0</v>
      </c>
      <c r="N169" s="17">
        <v>0</v>
      </c>
      <c r="O169" s="17">
        <v>102.94</v>
      </c>
      <c r="P169" s="17">
        <v>10931.34</v>
      </c>
      <c r="Q169" s="17">
        <v>5266.23</v>
      </c>
      <c r="R169" s="23">
        <f>SUM(P169-Q169)</f>
        <v>5665.110000000001</v>
      </c>
      <c r="S169" s="20"/>
      <c r="T169" s="20"/>
    </row>
    <row r="170" spans="1:20" s="18" customFormat="1" ht="12" customHeight="1">
      <c r="A170" s="14">
        <v>5351</v>
      </c>
      <c r="B170" s="14" t="s">
        <v>139</v>
      </c>
      <c r="C170" s="15">
        <v>43255</v>
      </c>
      <c r="D170" s="14" t="s">
        <v>472</v>
      </c>
      <c r="E170" s="16">
        <v>0</v>
      </c>
      <c r="F170" s="17">
        <v>454</v>
      </c>
      <c r="G170" s="17">
        <v>0</v>
      </c>
      <c r="H170" s="17">
        <v>0</v>
      </c>
      <c r="I170" s="17">
        <v>0</v>
      </c>
      <c r="J170" s="17">
        <v>151.33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605.33</v>
      </c>
      <c r="Q170" s="17">
        <v>131.96</v>
      </c>
      <c r="R170" s="23">
        <f>SUM(P170-Q170)</f>
        <v>473.37</v>
      </c>
      <c r="S170" s="20"/>
      <c r="T170" s="20"/>
    </row>
    <row r="171" spans="1:20" s="18" customFormat="1" ht="12" customHeight="1">
      <c r="A171" s="14">
        <v>5476</v>
      </c>
      <c r="B171" s="14" t="s">
        <v>554</v>
      </c>
      <c r="C171" s="15">
        <v>43486</v>
      </c>
      <c r="D171" s="14" t="s">
        <v>560</v>
      </c>
      <c r="E171" s="16">
        <v>2</v>
      </c>
      <c r="F171" s="17">
        <v>5400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5400</v>
      </c>
      <c r="Q171" s="17">
        <v>1051.29</v>
      </c>
      <c r="R171" s="23">
        <f>SUM(P171-Q171)</f>
        <v>4348.71</v>
      </c>
      <c r="S171" s="20"/>
      <c r="T171" s="20"/>
    </row>
    <row r="172" spans="1:20" s="18" customFormat="1" ht="12" customHeight="1">
      <c r="A172" s="14">
        <v>4346</v>
      </c>
      <c r="B172" s="14" t="s">
        <v>140</v>
      </c>
      <c r="C172" s="15">
        <v>37032</v>
      </c>
      <c r="D172" s="14" t="s">
        <v>469</v>
      </c>
      <c r="E172" s="16" t="s">
        <v>470</v>
      </c>
      <c r="F172" s="17">
        <v>1556.93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249.79</v>
      </c>
      <c r="P172" s="17">
        <v>1806.72</v>
      </c>
      <c r="Q172" s="17">
        <v>598.21</v>
      </c>
      <c r="R172" s="23">
        <f>SUM(P172-Q172)</f>
        <v>1208.51</v>
      </c>
      <c r="S172" s="20"/>
      <c r="T172" s="20"/>
    </row>
    <row r="173" spans="1:20" s="18" customFormat="1" ht="12" customHeight="1">
      <c r="A173" s="14">
        <v>5538</v>
      </c>
      <c r="B173" s="14" t="s">
        <v>606</v>
      </c>
      <c r="C173" s="15">
        <v>43644</v>
      </c>
      <c r="D173" s="14" t="s">
        <v>592</v>
      </c>
      <c r="E173" s="16" t="s">
        <v>562</v>
      </c>
      <c r="F173" s="17">
        <v>199.92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199.92</v>
      </c>
      <c r="Q173" s="17">
        <v>15.99</v>
      </c>
      <c r="R173" s="23">
        <f>SUM(P173-Q173)</f>
        <v>183.92999999999998</v>
      </c>
      <c r="S173" s="20"/>
      <c r="T173" s="20"/>
    </row>
    <row r="174" spans="1:20" s="18" customFormat="1" ht="12" customHeight="1">
      <c r="A174" s="14">
        <v>5257</v>
      </c>
      <c r="B174" s="14" t="s">
        <v>141</v>
      </c>
      <c r="C174" s="15">
        <v>42933</v>
      </c>
      <c r="D174" s="14" t="s">
        <v>463</v>
      </c>
      <c r="E174" s="16" t="s">
        <v>461</v>
      </c>
      <c r="F174" s="17">
        <v>2338.02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2338.02</v>
      </c>
      <c r="Q174" s="17">
        <v>367.28</v>
      </c>
      <c r="R174" s="23">
        <f>SUM(P174-Q174)</f>
        <v>1970.74</v>
      </c>
      <c r="S174" s="20"/>
      <c r="T174" s="20"/>
    </row>
    <row r="175" spans="1:20" s="18" customFormat="1" ht="12" customHeight="1">
      <c r="A175" s="14">
        <v>5432</v>
      </c>
      <c r="B175" s="14" t="s">
        <v>142</v>
      </c>
      <c r="C175" s="15">
        <v>43355</v>
      </c>
      <c r="D175" s="14" t="s">
        <v>468</v>
      </c>
      <c r="E175" s="16">
        <v>0</v>
      </c>
      <c r="F175" s="17">
        <v>830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86</v>
      </c>
      <c r="N175" s="17">
        <v>0</v>
      </c>
      <c r="O175" s="17">
        <v>0</v>
      </c>
      <c r="P175" s="17">
        <v>916</v>
      </c>
      <c r="Q175" s="17">
        <v>0</v>
      </c>
      <c r="R175" s="23">
        <f>SUM(P175-Q175)</f>
        <v>916</v>
      </c>
      <c r="S175" s="20"/>
      <c r="T175" s="20"/>
    </row>
    <row r="176" spans="1:20" s="18" customFormat="1" ht="12" customHeight="1">
      <c r="A176" s="14">
        <v>5536</v>
      </c>
      <c r="B176" s="14" t="s">
        <v>607</v>
      </c>
      <c r="C176" s="15">
        <v>43644</v>
      </c>
      <c r="D176" s="14" t="s">
        <v>592</v>
      </c>
      <c r="E176" s="16" t="s">
        <v>562</v>
      </c>
      <c r="F176" s="17">
        <v>199.92</v>
      </c>
      <c r="G176" s="17">
        <v>0</v>
      </c>
      <c r="H176" s="17">
        <v>0</v>
      </c>
      <c r="I176" s="17">
        <v>71.97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271.89</v>
      </c>
      <c r="Q176" s="17">
        <v>21.75</v>
      </c>
      <c r="R176" s="23">
        <f>SUM(P176-Q176)</f>
        <v>250.14</v>
      </c>
      <c r="S176" s="20"/>
      <c r="T176" s="20"/>
    </row>
    <row r="177" spans="1:20" s="18" customFormat="1" ht="12" customHeight="1">
      <c r="A177" s="14">
        <v>5462</v>
      </c>
      <c r="B177" s="14" t="s">
        <v>143</v>
      </c>
      <c r="C177" s="15">
        <v>43381</v>
      </c>
      <c r="D177" s="14" t="s">
        <v>517</v>
      </c>
      <c r="E177" s="16" t="s">
        <v>465</v>
      </c>
      <c r="F177" s="17">
        <v>4250.36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4250.36</v>
      </c>
      <c r="Q177" s="17">
        <v>599.84</v>
      </c>
      <c r="R177" s="23">
        <f>SUM(P177-Q177)</f>
        <v>3650.5199999999995</v>
      </c>
      <c r="S177" s="20"/>
      <c r="T177" s="20"/>
    </row>
    <row r="178" spans="1:20" s="18" customFormat="1" ht="12" customHeight="1">
      <c r="A178" s="14">
        <v>5404</v>
      </c>
      <c r="B178" s="14" t="s">
        <v>144</v>
      </c>
      <c r="C178" s="15">
        <v>43334</v>
      </c>
      <c r="D178" s="14" t="s">
        <v>468</v>
      </c>
      <c r="E178" s="16">
        <v>0</v>
      </c>
      <c r="F178" s="17">
        <v>830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86</v>
      </c>
      <c r="N178" s="17">
        <v>0</v>
      </c>
      <c r="O178" s="17">
        <v>0</v>
      </c>
      <c r="P178" s="17">
        <v>916</v>
      </c>
      <c r="Q178" s="17">
        <v>0</v>
      </c>
      <c r="R178" s="23">
        <f>SUM(P178-Q178)</f>
        <v>916</v>
      </c>
      <c r="S178" s="20"/>
      <c r="T178" s="20"/>
    </row>
    <row r="179" spans="1:20" s="18" customFormat="1" ht="12" customHeight="1">
      <c r="A179" s="14">
        <v>5424</v>
      </c>
      <c r="B179" s="14" t="s">
        <v>145</v>
      </c>
      <c r="C179" s="15">
        <v>43355</v>
      </c>
      <c r="D179" s="14" t="s">
        <v>468</v>
      </c>
      <c r="E179" s="16">
        <v>0</v>
      </c>
      <c r="F179" s="17">
        <v>830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86</v>
      </c>
      <c r="N179" s="17">
        <v>0</v>
      </c>
      <c r="O179" s="17">
        <v>0</v>
      </c>
      <c r="P179" s="17">
        <v>916</v>
      </c>
      <c r="Q179" s="17">
        <v>27.67</v>
      </c>
      <c r="R179" s="23">
        <f>SUM(P179-Q179)</f>
        <v>888.33</v>
      </c>
      <c r="S179" s="20"/>
      <c r="T179" s="20"/>
    </row>
    <row r="180" spans="1:20" s="18" customFormat="1" ht="12" customHeight="1">
      <c r="A180" s="14">
        <v>5519</v>
      </c>
      <c r="B180" s="14" t="s">
        <v>608</v>
      </c>
      <c r="C180" s="15">
        <v>43644</v>
      </c>
      <c r="D180" s="14" t="s">
        <v>588</v>
      </c>
      <c r="E180" s="16" t="s">
        <v>562</v>
      </c>
      <c r="F180" s="17">
        <v>152.11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152.11</v>
      </c>
      <c r="Q180" s="17">
        <v>12.16</v>
      </c>
      <c r="R180" s="23">
        <f>SUM(P180-Q180)</f>
        <v>139.95000000000002</v>
      </c>
      <c r="S180" s="20"/>
      <c r="T180" s="20"/>
    </row>
    <row r="181" spans="1:20" s="18" customFormat="1" ht="12" customHeight="1">
      <c r="A181" s="14">
        <v>5321</v>
      </c>
      <c r="B181" s="14" t="s">
        <v>146</v>
      </c>
      <c r="C181" s="15">
        <v>43148</v>
      </c>
      <c r="D181" s="14" t="s">
        <v>483</v>
      </c>
      <c r="E181" s="16" t="s">
        <v>465</v>
      </c>
      <c r="F181" s="17">
        <v>1324.4199999999998</v>
      </c>
      <c r="G181" s="17">
        <v>0</v>
      </c>
      <c r="H181" s="17">
        <v>0</v>
      </c>
      <c r="I181" s="17">
        <v>199.6</v>
      </c>
      <c r="J181" s="17">
        <v>0</v>
      </c>
      <c r="K181" s="17">
        <v>49.17</v>
      </c>
      <c r="L181" s="17">
        <v>0</v>
      </c>
      <c r="M181" s="17">
        <v>0</v>
      </c>
      <c r="N181" s="17">
        <v>0</v>
      </c>
      <c r="O181" s="17">
        <v>0</v>
      </c>
      <c r="P181" s="17">
        <v>1573.19</v>
      </c>
      <c r="Q181" s="17">
        <v>352.45</v>
      </c>
      <c r="R181" s="23">
        <f>SUM(P181-Q181)</f>
        <v>1220.74</v>
      </c>
      <c r="S181" s="20"/>
      <c r="T181" s="20"/>
    </row>
    <row r="182" spans="1:20" s="18" customFormat="1" ht="12" customHeight="1">
      <c r="A182" s="14">
        <v>4633</v>
      </c>
      <c r="B182" s="14" t="s">
        <v>147</v>
      </c>
      <c r="C182" s="15">
        <v>38201</v>
      </c>
      <c r="D182" s="14" t="s">
        <v>477</v>
      </c>
      <c r="E182" s="16" t="s">
        <v>459</v>
      </c>
      <c r="F182" s="17">
        <v>5364.25</v>
      </c>
      <c r="G182" s="17">
        <v>0</v>
      </c>
      <c r="H182" s="17">
        <v>0</v>
      </c>
      <c r="I182" s="17">
        <v>0</v>
      </c>
      <c r="J182" s="17">
        <v>2888.52</v>
      </c>
      <c r="K182" s="17">
        <v>0</v>
      </c>
      <c r="L182" s="17">
        <v>3500</v>
      </c>
      <c r="M182" s="17">
        <v>0</v>
      </c>
      <c r="N182" s="17">
        <v>0</v>
      </c>
      <c r="O182" s="17">
        <v>138.12</v>
      </c>
      <c r="P182" s="17">
        <v>11890.89</v>
      </c>
      <c r="Q182" s="17">
        <v>2941.34</v>
      </c>
      <c r="R182" s="23">
        <f>SUM(P182-Q182)</f>
        <v>8949.55</v>
      </c>
      <c r="S182" s="20"/>
      <c r="T182" s="20"/>
    </row>
    <row r="183" spans="1:20" s="18" customFormat="1" ht="12" customHeight="1">
      <c r="A183" s="14">
        <v>5178</v>
      </c>
      <c r="B183" s="14" t="s">
        <v>148</v>
      </c>
      <c r="C183" s="15">
        <v>42776</v>
      </c>
      <c r="D183" s="14" t="s">
        <v>483</v>
      </c>
      <c r="E183" s="16" t="s">
        <v>465</v>
      </c>
      <c r="F183" s="17">
        <v>1324.4199999999998</v>
      </c>
      <c r="G183" s="17">
        <v>0</v>
      </c>
      <c r="H183" s="17">
        <v>0</v>
      </c>
      <c r="I183" s="17">
        <v>199.6</v>
      </c>
      <c r="J183" s="17">
        <v>0</v>
      </c>
      <c r="K183" s="17">
        <v>49.17</v>
      </c>
      <c r="L183" s="17">
        <v>0</v>
      </c>
      <c r="M183" s="17">
        <v>0</v>
      </c>
      <c r="N183" s="17">
        <v>0</v>
      </c>
      <c r="O183" s="17">
        <v>179.63</v>
      </c>
      <c r="P183" s="17">
        <v>1752.82</v>
      </c>
      <c r="Q183" s="17">
        <v>130.85</v>
      </c>
      <c r="R183" s="23">
        <f>SUM(P183-Q183)</f>
        <v>1621.97</v>
      </c>
      <c r="S183" s="20"/>
      <c r="T183" s="20"/>
    </row>
    <row r="184" spans="1:20" s="18" customFormat="1" ht="12" customHeight="1">
      <c r="A184" s="14">
        <v>66</v>
      </c>
      <c r="B184" s="14" t="s">
        <v>149</v>
      </c>
      <c r="C184" s="15">
        <v>34596</v>
      </c>
      <c r="D184" s="14" t="s">
        <v>488</v>
      </c>
      <c r="E184" s="16" t="s">
        <v>489</v>
      </c>
      <c r="F184" s="17">
        <v>2393.29</v>
      </c>
      <c r="G184" s="17">
        <v>2875.2599999999998</v>
      </c>
      <c r="H184" s="17">
        <v>0</v>
      </c>
      <c r="I184" s="17">
        <v>0</v>
      </c>
      <c r="J184" s="17">
        <v>1691.14</v>
      </c>
      <c r="K184" s="17">
        <v>0</v>
      </c>
      <c r="L184" s="17">
        <v>0</v>
      </c>
      <c r="M184" s="17">
        <v>0</v>
      </c>
      <c r="N184" s="17">
        <v>0</v>
      </c>
      <c r="O184" s="17">
        <v>128.05</v>
      </c>
      <c r="P184" s="17">
        <v>7087.74</v>
      </c>
      <c r="Q184" s="17">
        <v>1510.24</v>
      </c>
      <c r="R184" s="23">
        <f>SUM(P184-Q184)</f>
        <v>5577.5</v>
      </c>
      <c r="S184" s="20"/>
      <c r="T184" s="20"/>
    </row>
    <row r="185" spans="1:20" s="18" customFormat="1" ht="12" customHeight="1">
      <c r="A185" s="14">
        <v>5313</v>
      </c>
      <c r="B185" s="14" t="s">
        <v>150</v>
      </c>
      <c r="C185" s="15">
        <v>43136</v>
      </c>
      <c r="D185" s="14" t="s">
        <v>499</v>
      </c>
      <c r="E185" s="16" t="s">
        <v>465</v>
      </c>
      <c r="F185" s="17">
        <v>2420.72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2420.72</v>
      </c>
      <c r="Q185" s="17">
        <v>245.27</v>
      </c>
      <c r="R185" s="23">
        <f>SUM(P185-Q185)</f>
        <v>2175.45</v>
      </c>
      <c r="S185" s="20"/>
      <c r="T185" s="20"/>
    </row>
    <row r="186" spans="1:20" s="18" customFormat="1" ht="12" customHeight="1">
      <c r="A186" s="14">
        <v>4651</v>
      </c>
      <c r="B186" s="14" t="s">
        <v>151</v>
      </c>
      <c r="C186" s="15">
        <v>38356</v>
      </c>
      <c r="D186" s="14" t="s">
        <v>469</v>
      </c>
      <c r="E186" s="16" t="s">
        <v>461</v>
      </c>
      <c r="F186" s="17">
        <v>3570.18</v>
      </c>
      <c r="G186" s="17">
        <v>1385.8999999999999</v>
      </c>
      <c r="H186" s="17">
        <v>0</v>
      </c>
      <c r="I186" s="17">
        <v>0</v>
      </c>
      <c r="J186" s="17">
        <v>3181.68</v>
      </c>
      <c r="K186" s="17">
        <v>0</v>
      </c>
      <c r="L186" s="17">
        <v>0</v>
      </c>
      <c r="M186" s="17">
        <v>0</v>
      </c>
      <c r="N186" s="17">
        <v>0</v>
      </c>
      <c r="O186" s="17">
        <v>62.94</v>
      </c>
      <c r="P186" s="17">
        <v>8200.7</v>
      </c>
      <c r="Q186" s="17">
        <v>2876.98</v>
      </c>
      <c r="R186" s="23">
        <f>SUM(P186-Q186)</f>
        <v>5323.720000000001</v>
      </c>
      <c r="S186" s="20"/>
      <c r="T186" s="20"/>
    </row>
    <row r="187" spans="1:20" s="18" customFormat="1" ht="12" customHeight="1">
      <c r="A187" s="14">
        <v>5496</v>
      </c>
      <c r="B187" s="14" t="s">
        <v>609</v>
      </c>
      <c r="C187" s="15">
        <v>43634</v>
      </c>
      <c r="D187" s="14" t="s">
        <v>610</v>
      </c>
      <c r="E187" s="16" t="s">
        <v>562</v>
      </c>
      <c r="F187" s="17">
        <v>659.16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659.16</v>
      </c>
      <c r="Q187" s="17">
        <v>52.73</v>
      </c>
      <c r="R187" s="23">
        <f>SUM(P187-Q187)</f>
        <v>606.43</v>
      </c>
      <c r="S187" s="20"/>
      <c r="T187" s="20"/>
    </row>
    <row r="188" spans="1:20" s="18" customFormat="1" ht="12" customHeight="1">
      <c r="A188" s="14">
        <v>355</v>
      </c>
      <c r="B188" s="14" t="s">
        <v>152</v>
      </c>
      <c r="C188" s="15">
        <v>35066</v>
      </c>
      <c r="D188" s="14" t="s">
        <v>466</v>
      </c>
      <c r="E188" s="16" t="s">
        <v>474</v>
      </c>
      <c r="F188" s="17">
        <v>2568.87</v>
      </c>
      <c r="G188" s="17">
        <v>0</v>
      </c>
      <c r="H188" s="17">
        <v>0</v>
      </c>
      <c r="I188" s="17">
        <v>0</v>
      </c>
      <c r="J188" s="17">
        <v>1649.16</v>
      </c>
      <c r="K188" s="17">
        <v>0</v>
      </c>
      <c r="L188" s="17">
        <v>0</v>
      </c>
      <c r="M188" s="17">
        <v>0</v>
      </c>
      <c r="N188" s="17">
        <v>0</v>
      </c>
      <c r="O188" s="17">
        <v>154.4</v>
      </c>
      <c r="P188" s="17">
        <v>4372.43</v>
      </c>
      <c r="Q188" s="17">
        <v>426.19</v>
      </c>
      <c r="R188" s="23">
        <f>SUM(P188-Q188)</f>
        <v>3946.2400000000002</v>
      </c>
      <c r="S188" s="20"/>
      <c r="T188" s="20"/>
    </row>
    <row r="189" spans="1:20" s="18" customFormat="1" ht="12" customHeight="1">
      <c r="A189" s="14">
        <v>4399</v>
      </c>
      <c r="B189" s="14" t="s">
        <v>153</v>
      </c>
      <c r="C189" s="15">
        <v>37137</v>
      </c>
      <c r="D189" s="14" t="s">
        <v>466</v>
      </c>
      <c r="E189" s="16" t="s">
        <v>500</v>
      </c>
      <c r="F189" s="17">
        <v>2672.66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134.72</v>
      </c>
      <c r="P189" s="17">
        <v>2807.38</v>
      </c>
      <c r="Q189" s="17">
        <v>978.54</v>
      </c>
      <c r="R189" s="23">
        <f>SUM(P189-Q189)</f>
        <v>1828.8400000000001</v>
      </c>
      <c r="S189" s="20"/>
      <c r="T189" s="20"/>
    </row>
    <row r="190" spans="1:20" s="18" customFormat="1" ht="12" customHeight="1">
      <c r="A190" s="14">
        <v>246</v>
      </c>
      <c r="B190" s="14" t="s">
        <v>154</v>
      </c>
      <c r="C190" s="15">
        <v>35404</v>
      </c>
      <c r="D190" s="14" t="s">
        <v>469</v>
      </c>
      <c r="E190" s="16" t="s">
        <v>461</v>
      </c>
      <c r="F190" s="17">
        <v>3570.18</v>
      </c>
      <c r="G190" s="17">
        <v>2615.41</v>
      </c>
      <c r="H190" s="17">
        <v>0</v>
      </c>
      <c r="I190" s="17">
        <v>0</v>
      </c>
      <c r="J190" s="17">
        <v>3970.99</v>
      </c>
      <c r="K190" s="17">
        <v>0</v>
      </c>
      <c r="L190" s="17">
        <v>0</v>
      </c>
      <c r="M190" s="17">
        <v>0</v>
      </c>
      <c r="N190" s="17">
        <v>0</v>
      </c>
      <c r="O190" s="17">
        <v>128.05</v>
      </c>
      <c r="P190" s="17">
        <v>10284.63</v>
      </c>
      <c r="Q190" s="17">
        <v>1926.65</v>
      </c>
      <c r="R190" s="23">
        <f>SUM(P190-Q190)</f>
        <v>8357.98</v>
      </c>
      <c r="S190" s="20"/>
      <c r="T190" s="20"/>
    </row>
    <row r="191" spans="1:20" s="18" customFormat="1" ht="12" customHeight="1">
      <c r="A191" s="14">
        <v>762</v>
      </c>
      <c r="B191" s="14" t="s">
        <v>155</v>
      </c>
      <c r="C191" s="15">
        <v>36600</v>
      </c>
      <c r="D191" s="14" t="s">
        <v>481</v>
      </c>
      <c r="E191" s="16" t="s">
        <v>461</v>
      </c>
      <c r="F191" s="17">
        <v>5580.94</v>
      </c>
      <c r="G191" s="17">
        <v>354.72999999999996</v>
      </c>
      <c r="H191" s="17">
        <v>0</v>
      </c>
      <c r="I191" s="17">
        <v>199.6</v>
      </c>
      <c r="J191" s="17">
        <v>0</v>
      </c>
      <c r="K191" s="17">
        <v>197.18</v>
      </c>
      <c r="L191" s="17">
        <v>0</v>
      </c>
      <c r="M191" s="17">
        <v>0</v>
      </c>
      <c r="N191" s="17">
        <v>0</v>
      </c>
      <c r="O191" s="17">
        <v>128.05</v>
      </c>
      <c r="P191" s="17">
        <v>6460.5</v>
      </c>
      <c r="Q191" s="17">
        <v>1396.75</v>
      </c>
      <c r="R191" s="23">
        <f>SUM(P191-Q191)</f>
        <v>5063.75</v>
      </c>
      <c r="S191" s="20"/>
      <c r="T191" s="20"/>
    </row>
    <row r="192" spans="1:20" s="18" customFormat="1" ht="12" customHeight="1">
      <c r="A192" s="14">
        <v>5479</v>
      </c>
      <c r="B192" s="14" t="s">
        <v>566</v>
      </c>
      <c r="C192" s="15">
        <v>43509</v>
      </c>
      <c r="D192" s="14" t="s">
        <v>560</v>
      </c>
      <c r="E192" s="16">
        <v>4</v>
      </c>
      <c r="F192" s="17">
        <v>10800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9533.33</v>
      </c>
      <c r="O192" s="17">
        <v>0</v>
      </c>
      <c r="P192" s="17">
        <v>20333.33</v>
      </c>
      <c r="Q192" s="17">
        <v>4766.05</v>
      </c>
      <c r="R192" s="23">
        <f>SUM(P192-Q192)</f>
        <v>15567.280000000002</v>
      </c>
      <c r="S192" s="20"/>
      <c r="T192" s="20"/>
    </row>
    <row r="193" spans="1:20" s="18" customFormat="1" ht="12" customHeight="1">
      <c r="A193" s="14">
        <v>5244</v>
      </c>
      <c r="B193" s="14" t="s">
        <v>156</v>
      </c>
      <c r="C193" s="15">
        <v>42908</v>
      </c>
      <c r="D193" s="14" t="s">
        <v>468</v>
      </c>
      <c r="E193" s="16">
        <v>0</v>
      </c>
      <c r="F193" s="17">
        <v>581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60.2</v>
      </c>
      <c r="N193" s="17">
        <v>0</v>
      </c>
      <c r="O193" s="17">
        <v>0</v>
      </c>
      <c r="P193" s="17">
        <v>641.2</v>
      </c>
      <c r="Q193" s="17">
        <v>0</v>
      </c>
      <c r="R193" s="23">
        <f>SUM(P193-Q193)</f>
        <v>641.2</v>
      </c>
      <c r="S193" s="20"/>
      <c r="T193" s="20"/>
    </row>
    <row r="194" spans="1:20" s="18" customFormat="1" ht="12" customHeight="1">
      <c r="A194" s="14">
        <v>5280</v>
      </c>
      <c r="B194" s="14" t="s">
        <v>157</v>
      </c>
      <c r="C194" s="15">
        <v>43018</v>
      </c>
      <c r="D194" s="14" t="s">
        <v>471</v>
      </c>
      <c r="E194" s="16" t="s">
        <v>465</v>
      </c>
      <c r="F194" s="17">
        <v>2750.2200000000003</v>
      </c>
      <c r="G194" s="17">
        <v>0</v>
      </c>
      <c r="H194" s="17">
        <v>0</v>
      </c>
      <c r="I194" s="17">
        <v>0</v>
      </c>
      <c r="J194" s="17">
        <v>458.37</v>
      </c>
      <c r="K194" s="17">
        <v>0</v>
      </c>
      <c r="L194" s="17">
        <v>0</v>
      </c>
      <c r="M194" s="17">
        <v>0</v>
      </c>
      <c r="N194" s="17">
        <v>0</v>
      </c>
      <c r="O194" s="17">
        <v>327.4</v>
      </c>
      <c r="P194" s="17">
        <v>3535.99</v>
      </c>
      <c r="Q194" s="17">
        <v>431.49</v>
      </c>
      <c r="R194" s="23">
        <f>SUM(P194-Q194)</f>
        <v>3104.5</v>
      </c>
      <c r="S194" s="20"/>
      <c r="T194" s="20"/>
    </row>
    <row r="195" spans="1:20" s="18" customFormat="1" ht="12" customHeight="1">
      <c r="A195" s="14">
        <v>5083</v>
      </c>
      <c r="B195" s="14" t="s">
        <v>158</v>
      </c>
      <c r="C195" s="15">
        <v>41526</v>
      </c>
      <c r="D195" s="14" t="s">
        <v>480</v>
      </c>
      <c r="E195" s="16" t="s">
        <v>470</v>
      </c>
      <c r="F195" s="17">
        <v>3831.19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103.59</v>
      </c>
      <c r="P195" s="17">
        <v>3934.78</v>
      </c>
      <c r="Q195" s="17">
        <v>578.09</v>
      </c>
      <c r="R195" s="23">
        <f>SUM(P195-Q195)</f>
        <v>3356.69</v>
      </c>
      <c r="S195" s="20"/>
      <c r="T195" s="20"/>
    </row>
    <row r="196" spans="1:20" s="18" customFormat="1" ht="12" customHeight="1">
      <c r="A196" s="14">
        <v>200</v>
      </c>
      <c r="B196" s="14" t="s">
        <v>159</v>
      </c>
      <c r="C196" s="15">
        <v>35725</v>
      </c>
      <c r="D196" s="14" t="s">
        <v>475</v>
      </c>
      <c r="E196" s="16" t="s">
        <v>461</v>
      </c>
      <c r="F196" s="17">
        <v>1778.94</v>
      </c>
      <c r="G196" s="17">
        <v>291.34000000000003</v>
      </c>
      <c r="H196" s="17">
        <v>0</v>
      </c>
      <c r="I196" s="17">
        <v>0</v>
      </c>
      <c r="J196" s="17">
        <v>664.53</v>
      </c>
      <c r="K196" s="17">
        <v>0</v>
      </c>
      <c r="L196" s="17">
        <v>0</v>
      </c>
      <c r="M196" s="17">
        <v>0</v>
      </c>
      <c r="N196" s="17">
        <v>0</v>
      </c>
      <c r="O196" s="17">
        <v>249.79</v>
      </c>
      <c r="P196" s="17">
        <v>2984.6</v>
      </c>
      <c r="Q196" s="17">
        <v>424.76</v>
      </c>
      <c r="R196" s="23">
        <f>SUM(P196-Q196)</f>
        <v>2559.84</v>
      </c>
      <c r="S196" s="20"/>
      <c r="T196" s="20"/>
    </row>
    <row r="197" spans="1:20" s="18" customFormat="1" ht="12" customHeight="1">
      <c r="A197" s="14">
        <v>4620</v>
      </c>
      <c r="B197" s="14" t="s">
        <v>160</v>
      </c>
      <c r="C197" s="15">
        <v>38033</v>
      </c>
      <c r="D197" s="14" t="s">
        <v>466</v>
      </c>
      <c r="E197" s="16" t="s">
        <v>470</v>
      </c>
      <c r="F197" s="17">
        <v>2469.1299999999997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2469.13</v>
      </c>
      <c r="Q197" s="17">
        <v>1178.73</v>
      </c>
      <c r="R197" s="23">
        <f>SUM(P197-Q197)</f>
        <v>1290.4</v>
      </c>
      <c r="S197" s="20"/>
      <c r="T197" s="20"/>
    </row>
    <row r="198" spans="1:20" s="18" customFormat="1" ht="12" customHeight="1">
      <c r="A198" s="14">
        <v>294</v>
      </c>
      <c r="B198" s="14" t="s">
        <v>161</v>
      </c>
      <c r="C198" s="15">
        <v>31974</v>
      </c>
      <c r="D198" s="14" t="s">
        <v>514</v>
      </c>
      <c r="E198" s="16" t="s">
        <v>461</v>
      </c>
      <c r="F198" s="17">
        <v>2042.1</v>
      </c>
      <c r="G198" s="17">
        <v>1132.0900000000001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192.08</v>
      </c>
      <c r="P198" s="17">
        <v>3366.27</v>
      </c>
      <c r="Q198" s="17">
        <v>598.73</v>
      </c>
      <c r="R198" s="23">
        <f>SUM(P198-Q198)</f>
        <v>2767.54</v>
      </c>
      <c r="S198" s="20"/>
      <c r="T198" s="20"/>
    </row>
    <row r="199" spans="1:20" s="18" customFormat="1" ht="12" customHeight="1">
      <c r="A199" s="14">
        <v>4730</v>
      </c>
      <c r="B199" s="14" t="s">
        <v>162</v>
      </c>
      <c r="C199" s="15">
        <v>38721</v>
      </c>
      <c r="D199" s="14" t="s">
        <v>477</v>
      </c>
      <c r="E199" s="16" t="s">
        <v>470</v>
      </c>
      <c r="F199" s="17">
        <v>5054.85</v>
      </c>
      <c r="G199" s="17">
        <v>0</v>
      </c>
      <c r="H199" s="17">
        <v>0</v>
      </c>
      <c r="I199" s="17">
        <v>0</v>
      </c>
      <c r="J199" s="17">
        <v>62.41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5117.26</v>
      </c>
      <c r="Q199" s="17">
        <v>956.49</v>
      </c>
      <c r="R199" s="23">
        <f>SUM(P199-Q199)</f>
        <v>4160.77</v>
      </c>
      <c r="S199" s="20"/>
      <c r="T199" s="20"/>
    </row>
    <row r="200" spans="1:20" s="18" customFormat="1" ht="12" customHeight="1">
      <c r="A200" s="14">
        <v>4986</v>
      </c>
      <c r="B200" s="14" t="s">
        <v>163</v>
      </c>
      <c r="C200" s="15">
        <v>40637</v>
      </c>
      <c r="D200" s="14" t="s">
        <v>518</v>
      </c>
      <c r="E200" s="16" t="s">
        <v>470</v>
      </c>
      <c r="F200" s="17">
        <v>5054.85</v>
      </c>
      <c r="G200" s="17">
        <v>0</v>
      </c>
      <c r="H200" s="17">
        <v>0</v>
      </c>
      <c r="I200" s="17">
        <v>0</v>
      </c>
      <c r="J200" s="17">
        <v>270.42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5325.27</v>
      </c>
      <c r="Q200" s="17">
        <v>1293.06</v>
      </c>
      <c r="R200" s="23">
        <f>SUM(P200-Q200)</f>
        <v>4032.2100000000005</v>
      </c>
      <c r="S200" s="20"/>
      <c r="T200" s="20"/>
    </row>
    <row r="201" spans="1:20" s="18" customFormat="1" ht="12" customHeight="1">
      <c r="A201" s="14">
        <v>5110</v>
      </c>
      <c r="B201" s="14" t="s">
        <v>164</v>
      </c>
      <c r="C201" s="15">
        <v>42128</v>
      </c>
      <c r="D201" s="14" t="s">
        <v>458</v>
      </c>
      <c r="E201" s="16" t="s">
        <v>470</v>
      </c>
      <c r="F201" s="17">
        <v>3831.19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3000</v>
      </c>
      <c r="M201" s="17">
        <v>0</v>
      </c>
      <c r="N201" s="17">
        <v>0</v>
      </c>
      <c r="O201" s="17">
        <v>0</v>
      </c>
      <c r="P201" s="17">
        <v>6831.19</v>
      </c>
      <c r="Q201" s="17">
        <v>1479.91</v>
      </c>
      <c r="R201" s="23">
        <f>SUM(P201-Q201)</f>
        <v>5351.28</v>
      </c>
      <c r="S201" s="20"/>
      <c r="T201" s="20"/>
    </row>
    <row r="202" spans="1:20" s="18" customFormat="1" ht="12" customHeight="1">
      <c r="A202" s="14">
        <v>5311</v>
      </c>
      <c r="B202" s="14" t="s">
        <v>165</v>
      </c>
      <c r="C202" s="15">
        <v>43133</v>
      </c>
      <c r="D202" s="14" t="s">
        <v>499</v>
      </c>
      <c r="E202" s="16" t="s">
        <v>465</v>
      </c>
      <c r="F202" s="17">
        <v>2420.72</v>
      </c>
      <c r="G202" s="17">
        <v>0</v>
      </c>
      <c r="H202" s="17">
        <v>0</v>
      </c>
      <c r="I202" s="17">
        <v>0</v>
      </c>
      <c r="J202" s="17">
        <v>777.02</v>
      </c>
      <c r="K202" s="17">
        <v>0</v>
      </c>
      <c r="L202" s="17">
        <v>0</v>
      </c>
      <c r="M202" s="17">
        <v>0</v>
      </c>
      <c r="N202" s="17">
        <v>0</v>
      </c>
      <c r="O202" s="17">
        <v>312.34</v>
      </c>
      <c r="P202" s="17">
        <v>3510.08</v>
      </c>
      <c r="Q202" s="17">
        <v>591.91</v>
      </c>
      <c r="R202" s="23">
        <f>SUM(P202-Q202)</f>
        <v>2918.17</v>
      </c>
      <c r="S202" s="20"/>
      <c r="T202" s="20"/>
    </row>
    <row r="203" spans="1:20" s="18" customFormat="1" ht="12" customHeight="1">
      <c r="A203" s="14">
        <v>271</v>
      </c>
      <c r="B203" s="14" t="s">
        <v>166</v>
      </c>
      <c r="C203" s="15">
        <v>34618</v>
      </c>
      <c r="D203" s="14" t="s">
        <v>519</v>
      </c>
      <c r="E203" s="16" t="s">
        <v>500</v>
      </c>
      <c r="F203" s="17">
        <v>7234.8</v>
      </c>
      <c r="G203" s="17">
        <v>0</v>
      </c>
      <c r="H203" s="17">
        <v>0</v>
      </c>
      <c r="I203" s="17">
        <v>199.6</v>
      </c>
      <c r="J203" s="17">
        <v>1194.41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8628.81</v>
      </c>
      <c r="Q203" s="17">
        <v>3883.22</v>
      </c>
      <c r="R203" s="23">
        <f>SUM(P203-Q203)</f>
        <v>4745.59</v>
      </c>
      <c r="S203" s="20"/>
      <c r="T203" s="20"/>
    </row>
    <row r="204" spans="1:20" s="18" customFormat="1" ht="12" customHeight="1">
      <c r="A204" s="14">
        <v>377</v>
      </c>
      <c r="B204" s="14" t="s">
        <v>167</v>
      </c>
      <c r="C204" s="15">
        <v>34415</v>
      </c>
      <c r="D204" s="14" t="s">
        <v>510</v>
      </c>
      <c r="E204" s="16" t="s">
        <v>461</v>
      </c>
      <c r="F204" s="17">
        <v>1778.94</v>
      </c>
      <c r="G204" s="17">
        <v>428.67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249.79</v>
      </c>
      <c r="P204" s="17">
        <v>2457.4</v>
      </c>
      <c r="Q204" s="17">
        <v>314.33</v>
      </c>
      <c r="R204" s="23">
        <f>SUM(P204-Q204)</f>
        <v>2143.07</v>
      </c>
      <c r="S204" s="20"/>
      <c r="T204" s="20"/>
    </row>
    <row r="205" spans="1:20" s="18" customFormat="1" ht="12" customHeight="1">
      <c r="A205" s="14">
        <v>5513</v>
      </c>
      <c r="B205" s="14" t="s">
        <v>611</v>
      </c>
      <c r="C205" s="15">
        <v>43644</v>
      </c>
      <c r="D205" s="14" t="s">
        <v>588</v>
      </c>
      <c r="E205" s="16" t="s">
        <v>562</v>
      </c>
      <c r="F205" s="17">
        <v>152.11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152.11</v>
      </c>
      <c r="Q205" s="17">
        <v>12.16</v>
      </c>
      <c r="R205" s="23">
        <f>SUM(P205-Q205)</f>
        <v>139.95000000000002</v>
      </c>
      <c r="S205" s="20"/>
      <c r="T205" s="20"/>
    </row>
    <row r="206" spans="1:20" s="18" customFormat="1" ht="12" customHeight="1">
      <c r="A206" s="14">
        <v>570</v>
      </c>
      <c r="B206" s="14" t="s">
        <v>168</v>
      </c>
      <c r="C206" s="15">
        <v>33672</v>
      </c>
      <c r="D206" s="14" t="s">
        <v>469</v>
      </c>
      <c r="E206" s="16" t="s">
        <v>470</v>
      </c>
      <c r="F206" s="17">
        <v>3233.6200000000003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154.4</v>
      </c>
      <c r="P206" s="17">
        <v>3388.02</v>
      </c>
      <c r="Q206" s="17">
        <v>1328.39</v>
      </c>
      <c r="R206" s="23">
        <f>SUM(P206-Q206)</f>
        <v>2059.63</v>
      </c>
      <c r="S206" s="20"/>
      <c r="T206" s="20"/>
    </row>
    <row r="207" spans="1:20" s="18" customFormat="1" ht="12" customHeight="1">
      <c r="A207" s="14">
        <v>496</v>
      </c>
      <c r="B207" s="14" t="s">
        <v>169</v>
      </c>
      <c r="C207" s="15">
        <v>35871</v>
      </c>
      <c r="D207" s="14" t="s">
        <v>469</v>
      </c>
      <c r="E207" s="16" t="s">
        <v>470</v>
      </c>
      <c r="F207" s="17">
        <v>3233.6200000000003</v>
      </c>
      <c r="G207" s="17">
        <v>0</v>
      </c>
      <c r="H207" s="17">
        <v>0</v>
      </c>
      <c r="I207" s="17">
        <v>0</v>
      </c>
      <c r="J207" s="17">
        <v>1037.95</v>
      </c>
      <c r="K207" s="17">
        <v>0</v>
      </c>
      <c r="L207" s="17">
        <v>0</v>
      </c>
      <c r="M207" s="17">
        <v>0</v>
      </c>
      <c r="N207" s="17">
        <v>0</v>
      </c>
      <c r="O207" s="17">
        <v>154.4</v>
      </c>
      <c r="P207" s="17">
        <v>4425.97</v>
      </c>
      <c r="Q207" s="17">
        <v>847.71</v>
      </c>
      <c r="R207" s="23">
        <f>SUM(P207-Q207)</f>
        <v>3578.26</v>
      </c>
      <c r="S207" s="20"/>
      <c r="T207" s="20"/>
    </row>
    <row r="208" spans="1:20" s="18" customFormat="1" ht="12" customHeight="1">
      <c r="A208" s="14">
        <v>188</v>
      </c>
      <c r="B208" s="14" t="s">
        <v>170</v>
      </c>
      <c r="C208" s="15">
        <v>32030</v>
      </c>
      <c r="D208" s="14" t="s">
        <v>469</v>
      </c>
      <c r="E208" s="16" t="s">
        <v>461</v>
      </c>
      <c r="F208" s="17">
        <v>3570.18</v>
      </c>
      <c r="G208" s="17">
        <v>4571.98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8142.16</v>
      </c>
      <c r="Q208" s="17">
        <v>2046.7</v>
      </c>
      <c r="R208" s="23">
        <f>SUM(P208-Q208)</f>
        <v>6095.46</v>
      </c>
      <c r="S208" s="20"/>
      <c r="T208" s="20"/>
    </row>
    <row r="209" spans="1:20" s="18" customFormat="1" ht="12" customHeight="1">
      <c r="A209" s="14">
        <v>640</v>
      </c>
      <c r="B209" s="14" t="s">
        <v>171</v>
      </c>
      <c r="C209" s="15">
        <v>36164</v>
      </c>
      <c r="D209" s="14" t="s">
        <v>505</v>
      </c>
      <c r="E209" s="16" t="s">
        <v>461</v>
      </c>
      <c r="F209" s="17">
        <v>2042.1</v>
      </c>
      <c r="G209" s="17">
        <v>275.34999999999997</v>
      </c>
      <c r="H209" s="17">
        <v>0</v>
      </c>
      <c r="I209" s="17">
        <v>0</v>
      </c>
      <c r="J209" s="17">
        <v>0</v>
      </c>
      <c r="K209" s="17">
        <v>0</v>
      </c>
      <c r="L209" s="17">
        <v>743.36</v>
      </c>
      <c r="M209" s="17">
        <v>0</v>
      </c>
      <c r="N209" s="17">
        <v>0</v>
      </c>
      <c r="O209" s="17">
        <v>0</v>
      </c>
      <c r="P209" s="17">
        <v>3060.81</v>
      </c>
      <c r="Q209" s="17">
        <v>1121.32</v>
      </c>
      <c r="R209" s="23">
        <f>SUM(P209-Q209)</f>
        <v>1939.49</v>
      </c>
      <c r="S209" s="20"/>
      <c r="T209" s="20"/>
    </row>
    <row r="210" spans="1:20" s="18" customFormat="1" ht="12" customHeight="1">
      <c r="A210" s="14">
        <v>5542</v>
      </c>
      <c r="B210" s="14" t="s">
        <v>612</v>
      </c>
      <c r="C210" s="15">
        <v>43644</v>
      </c>
      <c r="D210" s="14" t="s">
        <v>592</v>
      </c>
      <c r="E210" s="16" t="s">
        <v>562</v>
      </c>
      <c r="F210" s="17">
        <v>199.92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199.92</v>
      </c>
      <c r="Q210" s="17">
        <v>15.99</v>
      </c>
      <c r="R210" s="23">
        <f>SUM(P210-Q210)</f>
        <v>183.92999999999998</v>
      </c>
      <c r="S210" s="20"/>
      <c r="T210" s="20"/>
    </row>
    <row r="211" spans="1:20" s="18" customFormat="1" ht="12" customHeight="1">
      <c r="A211" s="14">
        <v>57</v>
      </c>
      <c r="B211" s="14" t="s">
        <v>172</v>
      </c>
      <c r="C211" s="15">
        <v>35317</v>
      </c>
      <c r="D211" s="14" t="s">
        <v>520</v>
      </c>
      <c r="E211" s="16" t="s">
        <v>470</v>
      </c>
      <c r="F211" s="17">
        <v>7792.160000000001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5246.78</v>
      </c>
      <c r="M211" s="17">
        <v>0</v>
      </c>
      <c r="N211" s="17">
        <v>0</v>
      </c>
      <c r="O211" s="17">
        <v>0</v>
      </c>
      <c r="P211" s="17">
        <v>13038.94</v>
      </c>
      <c r="Q211" s="17">
        <v>3134.9</v>
      </c>
      <c r="R211" s="23">
        <f>SUM(P211-Q211)</f>
        <v>9904.04</v>
      </c>
      <c r="S211" s="20"/>
      <c r="T211" s="20"/>
    </row>
    <row r="212" spans="1:20" s="18" customFormat="1" ht="12" customHeight="1">
      <c r="A212" s="14">
        <v>4746</v>
      </c>
      <c r="B212" s="14" t="s">
        <v>173</v>
      </c>
      <c r="C212" s="15">
        <v>38721</v>
      </c>
      <c r="D212" s="14" t="s">
        <v>498</v>
      </c>
      <c r="E212" s="16" t="s">
        <v>461</v>
      </c>
      <c r="F212" s="17">
        <v>6474.77</v>
      </c>
      <c r="G212" s="17">
        <v>441.33000000000004</v>
      </c>
      <c r="H212" s="17">
        <v>0</v>
      </c>
      <c r="I212" s="17">
        <v>0</v>
      </c>
      <c r="J212" s="17">
        <v>0</v>
      </c>
      <c r="K212" s="17">
        <v>0</v>
      </c>
      <c r="L212" s="17">
        <v>3500</v>
      </c>
      <c r="M212" s="17">
        <v>0</v>
      </c>
      <c r="N212" s="17">
        <v>0</v>
      </c>
      <c r="O212" s="17">
        <v>0</v>
      </c>
      <c r="P212" s="17">
        <v>10416.1</v>
      </c>
      <c r="Q212" s="17">
        <v>4275.91</v>
      </c>
      <c r="R212" s="23">
        <f>SUM(P212-Q212)</f>
        <v>6140.1900000000005</v>
      </c>
      <c r="S212" s="20"/>
      <c r="T212" s="20"/>
    </row>
    <row r="213" spans="1:20" s="18" customFormat="1" ht="12" customHeight="1">
      <c r="A213" s="14">
        <v>29</v>
      </c>
      <c r="B213" s="14" t="s">
        <v>174</v>
      </c>
      <c r="C213" s="15">
        <v>34851</v>
      </c>
      <c r="D213" s="14" t="s">
        <v>467</v>
      </c>
      <c r="E213" s="16" t="s">
        <v>461</v>
      </c>
      <c r="F213" s="17">
        <v>1778.94</v>
      </c>
      <c r="G213" s="17">
        <v>1207.42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499.58</v>
      </c>
      <c r="P213" s="17">
        <v>3485.94</v>
      </c>
      <c r="Q213" s="17">
        <v>820.38</v>
      </c>
      <c r="R213" s="23">
        <f>SUM(P213-Q213)</f>
        <v>2665.56</v>
      </c>
      <c r="S213" s="20"/>
      <c r="T213" s="20"/>
    </row>
    <row r="214" spans="1:20" s="18" customFormat="1" ht="12" customHeight="1">
      <c r="A214" s="14">
        <v>4377</v>
      </c>
      <c r="B214" s="14" t="s">
        <v>175</v>
      </c>
      <c r="C214" s="15">
        <v>37102</v>
      </c>
      <c r="D214" s="14" t="s">
        <v>517</v>
      </c>
      <c r="E214" s="16" t="s">
        <v>479</v>
      </c>
      <c r="F214" s="17">
        <v>3589.95</v>
      </c>
      <c r="G214" s="17">
        <v>633.4100000000001</v>
      </c>
      <c r="H214" s="17">
        <v>0</v>
      </c>
      <c r="I214" s="17">
        <v>0</v>
      </c>
      <c r="J214" s="17">
        <v>34.76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4258.12</v>
      </c>
      <c r="Q214" s="17">
        <v>684.95</v>
      </c>
      <c r="R214" s="23">
        <f>SUM(P214-Q214)</f>
        <v>3573.17</v>
      </c>
      <c r="S214" s="20"/>
      <c r="T214" s="20"/>
    </row>
    <row r="215" spans="1:20" s="18" customFormat="1" ht="12" customHeight="1">
      <c r="A215" s="14">
        <v>4953</v>
      </c>
      <c r="B215" s="14" t="s">
        <v>176</v>
      </c>
      <c r="C215" s="15">
        <v>40554</v>
      </c>
      <c r="D215" s="14" t="s">
        <v>469</v>
      </c>
      <c r="E215" s="16" t="s">
        <v>461</v>
      </c>
      <c r="F215" s="17">
        <v>3570.18</v>
      </c>
      <c r="G215" s="17">
        <v>1843.3799999999999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166.53</v>
      </c>
      <c r="P215" s="17">
        <v>5580.09</v>
      </c>
      <c r="Q215" s="17">
        <v>2033.92</v>
      </c>
      <c r="R215" s="23">
        <f>SUM(P215-Q215)</f>
        <v>3546.17</v>
      </c>
      <c r="S215" s="20"/>
      <c r="T215" s="20"/>
    </row>
    <row r="216" spans="1:20" s="18" customFormat="1" ht="12" customHeight="1">
      <c r="A216" s="14">
        <v>5344</v>
      </c>
      <c r="B216" s="14" t="s">
        <v>177</v>
      </c>
      <c r="C216" s="15">
        <v>43234</v>
      </c>
      <c r="D216" s="14" t="s">
        <v>482</v>
      </c>
      <c r="E216" s="16">
        <v>3</v>
      </c>
      <c r="F216" s="17">
        <v>8640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8640</v>
      </c>
      <c r="Q216" s="17">
        <v>2004.33</v>
      </c>
      <c r="R216" s="23">
        <f>SUM(P216-Q216)</f>
        <v>6635.67</v>
      </c>
      <c r="S216" s="20"/>
      <c r="T216" s="20"/>
    </row>
    <row r="217" spans="1:20" s="18" customFormat="1" ht="12" customHeight="1">
      <c r="A217" s="14">
        <v>4663</v>
      </c>
      <c r="B217" s="14" t="s">
        <v>178</v>
      </c>
      <c r="C217" s="15">
        <v>38404</v>
      </c>
      <c r="D217" s="14" t="s">
        <v>477</v>
      </c>
      <c r="E217" s="16" t="s">
        <v>459</v>
      </c>
      <c r="F217" s="17">
        <v>5364.25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1574.91</v>
      </c>
      <c r="M217" s="17">
        <v>0</v>
      </c>
      <c r="N217" s="17">
        <v>0</v>
      </c>
      <c r="O217" s="17">
        <v>0</v>
      </c>
      <c r="P217" s="17">
        <v>6939.16</v>
      </c>
      <c r="Q217" s="17">
        <v>1835.38</v>
      </c>
      <c r="R217" s="23">
        <f>SUM(P217-Q217)</f>
        <v>5103.78</v>
      </c>
      <c r="S217" s="20"/>
      <c r="T217" s="20"/>
    </row>
    <row r="218" spans="1:20" s="18" customFormat="1" ht="12" customHeight="1">
      <c r="A218" s="14">
        <v>4473</v>
      </c>
      <c r="B218" s="14" t="s">
        <v>179</v>
      </c>
      <c r="C218" s="15">
        <v>37291</v>
      </c>
      <c r="D218" s="14" t="s">
        <v>469</v>
      </c>
      <c r="E218" s="16" t="s">
        <v>461</v>
      </c>
      <c r="F218" s="17">
        <v>3570.18</v>
      </c>
      <c r="G218" s="17">
        <v>1614.6499999999999</v>
      </c>
      <c r="H218" s="17">
        <v>0</v>
      </c>
      <c r="I218" s="17">
        <v>0</v>
      </c>
      <c r="J218" s="17">
        <v>3661.39</v>
      </c>
      <c r="K218" s="17">
        <v>0</v>
      </c>
      <c r="L218" s="17">
        <v>499.29</v>
      </c>
      <c r="M218" s="17">
        <v>0</v>
      </c>
      <c r="N218" s="17">
        <v>0</v>
      </c>
      <c r="O218" s="17">
        <v>166.53</v>
      </c>
      <c r="P218" s="17">
        <v>9512.04</v>
      </c>
      <c r="Q218" s="17">
        <v>2863.23</v>
      </c>
      <c r="R218" s="23">
        <f>SUM(P218-Q218)</f>
        <v>6648.810000000001</v>
      </c>
      <c r="S218" s="20"/>
      <c r="T218" s="20"/>
    </row>
    <row r="219" spans="1:20" s="18" customFormat="1" ht="12" customHeight="1">
      <c r="A219" s="14">
        <v>356</v>
      </c>
      <c r="B219" s="14" t="s">
        <v>180</v>
      </c>
      <c r="C219" s="15">
        <v>31574</v>
      </c>
      <c r="D219" s="14" t="s">
        <v>464</v>
      </c>
      <c r="E219" s="16" t="s">
        <v>461</v>
      </c>
      <c r="F219" s="17">
        <v>1491.51</v>
      </c>
      <c r="G219" s="17">
        <v>1161.3</v>
      </c>
      <c r="H219" s="17">
        <v>0</v>
      </c>
      <c r="I219" s="17">
        <v>0</v>
      </c>
      <c r="J219" s="17">
        <v>1703.04</v>
      </c>
      <c r="K219" s="17">
        <v>0</v>
      </c>
      <c r="L219" s="17">
        <v>0</v>
      </c>
      <c r="M219" s="17">
        <v>0</v>
      </c>
      <c r="N219" s="17">
        <v>2554.56</v>
      </c>
      <c r="O219" s="17">
        <v>499.58</v>
      </c>
      <c r="P219" s="17">
        <v>7409.99</v>
      </c>
      <c r="Q219" s="17">
        <v>940.44</v>
      </c>
      <c r="R219" s="23">
        <f>SUM(P219-Q219)</f>
        <v>6469.549999999999</v>
      </c>
      <c r="S219" s="20"/>
      <c r="T219" s="20"/>
    </row>
    <row r="220" spans="1:20" s="18" customFormat="1" ht="12" customHeight="1">
      <c r="A220" s="14">
        <v>5024</v>
      </c>
      <c r="B220" s="14" t="s">
        <v>181</v>
      </c>
      <c r="C220" s="15">
        <v>40848</v>
      </c>
      <c r="D220" s="14" t="s">
        <v>499</v>
      </c>
      <c r="E220" s="16" t="s">
        <v>582</v>
      </c>
      <c r="F220" s="17">
        <v>2700.88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134.72</v>
      </c>
      <c r="P220" s="17">
        <v>2835.6</v>
      </c>
      <c r="Q220" s="17">
        <v>310.79</v>
      </c>
      <c r="R220" s="23">
        <f>SUM(P220-Q220)</f>
        <v>2524.81</v>
      </c>
      <c r="S220" s="20"/>
      <c r="T220" s="20"/>
    </row>
    <row r="221" spans="1:20" s="18" customFormat="1" ht="12" customHeight="1">
      <c r="A221" s="14">
        <v>5422</v>
      </c>
      <c r="B221" s="14" t="s">
        <v>182</v>
      </c>
      <c r="C221" s="15">
        <v>43354</v>
      </c>
      <c r="D221" s="14" t="s">
        <v>476</v>
      </c>
      <c r="E221" s="16" t="s">
        <v>516</v>
      </c>
      <c r="F221" s="17">
        <v>1557.0800000000002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1557.08</v>
      </c>
      <c r="Q221" s="17">
        <v>124.56</v>
      </c>
      <c r="R221" s="23">
        <f>SUM(P221-Q221)</f>
        <v>1432.52</v>
      </c>
      <c r="S221" s="20"/>
      <c r="T221" s="20"/>
    </row>
    <row r="222" spans="1:20" s="18" customFormat="1" ht="12" customHeight="1">
      <c r="A222" s="14">
        <v>150</v>
      </c>
      <c r="B222" s="14" t="s">
        <v>183</v>
      </c>
      <c r="C222" s="15">
        <v>35004</v>
      </c>
      <c r="D222" s="14" t="s">
        <v>494</v>
      </c>
      <c r="E222" s="16" t="s">
        <v>461</v>
      </c>
      <c r="F222" s="17">
        <v>5580.94</v>
      </c>
      <c r="G222" s="17">
        <v>1447.2099999999998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7028.15</v>
      </c>
      <c r="Q222" s="17">
        <v>1424.8</v>
      </c>
      <c r="R222" s="23">
        <f>SUM(P222-Q222)</f>
        <v>5603.349999999999</v>
      </c>
      <c r="S222" s="20"/>
      <c r="T222" s="20"/>
    </row>
    <row r="223" spans="1:20" s="18" customFormat="1" ht="12" customHeight="1">
      <c r="A223" s="14">
        <v>5446</v>
      </c>
      <c r="B223" s="14" t="s">
        <v>184</v>
      </c>
      <c r="C223" s="15">
        <v>43395</v>
      </c>
      <c r="D223" s="14" t="s">
        <v>483</v>
      </c>
      <c r="E223" s="16" t="s">
        <v>465</v>
      </c>
      <c r="F223" s="17">
        <v>1324.4199999999998</v>
      </c>
      <c r="G223" s="17">
        <v>0</v>
      </c>
      <c r="H223" s="17">
        <v>0</v>
      </c>
      <c r="I223" s="17">
        <v>199.6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1524.02</v>
      </c>
      <c r="Q223" s="17">
        <v>223.19</v>
      </c>
      <c r="R223" s="23">
        <f>SUM(P223-Q223)</f>
        <v>1300.83</v>
      </c>
      <c r="S223" s="20"/>
      <c r="T223" s="20"/>
    </row>
    <row r="224" spans="1:20" s="18" customFormat="1" ht="12" customHeight="1">
      <c r="A224" s="14">
        <v>4922</v>
      </c>
      <c r="B224" s="14" t="s">
        <v>185</v>
      </c>
      <c r="C224" s="15">
        <v>40295</v>
      </c>
      <c r="D224" s="14" t="s">
        <v>485</v>
      </c>
      <c r="E224" s="16" t="s">
        <v>470</v>
      </c>
      <c r="F224" s="17">
        <v>2117.63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343.47</v>
      </c>
      <c r="P224" s="17">
        <v>2461.1</v>
      </c>
      <c r="Q224" s="17">
        <v>760.68</v>
      </c>
      <c r="R224" s="23">
        <f>SUM(P224-Q224)</f>
        <v>1700.42</v>
      </c>
      <c r="S224" s="20"/>
      <c r="T224" s="20"/>
    </row>
    <row r="225" spans="1:20" s="18" customFormat="1" ht="12" customHeight="1">
      <c r="A225" s="14">
        <v>4906</v>
      </c>
      <c r="B225" s="14" t="s">
        <v>186</v>
      </c>
      <c r="C225" s="15">
        <v>40269</v>
      </c>
      <c r="D225" s="14" t="s">
        <v>469</v>
      </c>
      <c r="E225" s="16" t="s">
        <v>461</v>
      </c>
      <c r="F225" s="17">
        <v>3570.18</v>
      </c>
      <c r="G225" s="17">
        <v>470.92</v>
      </c>
      <c r="H225" s="17">
        <v>0</v>
      </c>
      <c r="I225" s="17">
        <v>0</v>
      </c>
      <c r="J225" s="17">
        <v>2594.29</v>
      </c>
      <c r="K225" s="17">
        <v>0</v>
      </c>
      <c r="L225" s="17">
        <v>0</v>
      </c>
      <c r="M225" s="17">
        <v>0</v>
      </c>
      <c r="N225" s="17">
        <v>0</v>
      </c>
      <c r="O225" s="17">
        <v>295.48</v>
      </c>
      <c r="P225" s="17">
        <v>6930.87</v>
      </c>
      <c r="Q225" s="17">
        <v>1590.69</v>
      </c>
      <c r="R225" s="23">
        <f>SUM(P225-Q225)</f>
        <v>5340.18</v>
      </c>
      <c r="S225" s="20"/>
      <c r="T225" s="20"/>
    </row>
    <row r="226" spans="1:20" s="18" customFormat="1" ht="12" customHeight="1">
      <c r="A226" s="14">
        <v>1088</v>
      </c>
      <c r="B226" s="14" t="s">
        <v>187</v>
      </c>
      <c r="C226" s="15">
        <v>43047</v>
      </c>
      <c r="D226" s="14" t="s">
        <v>501</v>
      </c>
      <c r="E226" s="16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16224</v>
      </c>
      <c r="M226" s="17">
        <v>0</v>
      </c>
      <c r="N226" s="17">
        <v>0</v>
      </c>
      <c r="O226" s="17">
        <v>0</v>
      </c>
      <c r="P226" s="17">
        <v>16224</v>
      </c>
      <c r="Q226" s="17">
        <v>5606.67</v>
      </c>
      <c r="R226" s="23">
        <f>SUM(P226-Q226)</f>
        <v>10617.33</v>
      </c>
      <c r="S226" s="20"/>
      <c r="T226" s="20"/>
    </row>
    <row r="227" spans="1:20" s="18" customFormat="1" ht="12" customHeight="1">
      <c r="A227" s="14">
        <v>4458</v>
      </c>
      <c r="B227" s="14" t="s">
        <v>188</v>
      </c>
      <c r="C227" s="15">
        <v>37196</v>
      </c>
      <c r="D227" s="14" t="s">
        <v>467</v>
      </c>
      <c r="E227" s="16" t="s">
        <v>461</v>
      </c>
      <c r="F227" s="17">
        <v>1778.94</v>
      </c>
      <c r="G227" s="17">
        <v>614.99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151.58</v>
      </c>
      <c r="P227" s="17">
        <v>2545.51</v>
      </c>
      <c r="Q227" s="17">
        <v>226.82</v>
      </c>
      <c r="R227" s="23">
        <f>SUM(P227-Q227)</f>
        <v>2318.69</v>
      </c>
      <c r="S227" s="20"/>
      <c r="T227" s="20"/>
    </row>
    <row r="228" spans="1:20" s="18" customFormat="1" ht="12" customHeight="1">
      <c r="A228" s="14">
        <v>5308</v>
      </c>
      <c r="B228" s="14" t="s">
        <v>189</v>
      </c>
      <c r="C228" s="15">
        <v>43124</v>
      </c>
      <c r="D228" s="14" t="s">
        <v>468</v>
      </c>
      <c r="E228" s="16">
        <v>0</v>
      </c>
      <c r="F228" s="17">
        <v>830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86</v>
      </c>
      <c r="N228" s="17">
        <v>0</v>
      </c>
      <c r="O228" s="17">
        <v>0</v>
      </c>
      <c r="P228" s="17">
        <v>916</v>
      </c>
      <c r="Q228" s="17">
        <v>27.67</v>
      </c>
      <c r="R228" s="23">
        <f>SUM(P228-Q228)</f>
        <v>888.33</v>
      </c>
      <c r="S228" s="20"/>
      <c r="T228" s="20"/>
    </row>
    <row r="229" spans="1:20" s="18" customFormat="1" ht="12" customHeight="1">
      <c r="A229" s="14">
        <v>5451</v>
      </c>
      <c r="B229" s="14" t="s">
        <v>190</v>
      </c>
      <c r="C229" s="15">
        <v>43361</v>
      </c>
      <c r="D229" s="14" t="s">
        <v>483</v>
      </c>
      <c r="E229" s="16" t="s">
        <v>465</v>
      </c>
      <c r="F229" s="17">
        <v>1324.4199999999998</v>
      </c>
      <c r="G229" s="17">
        <v>0</v>
      </c>
      <c r="H229" s="17">
        <v>0</v>
      </c>
      <c r="I229" s="17">
        <v>199.6</v>
      </c>
      <c r="J229" s="17">
        <v>0</v>
      </c>
      <c r="K229" s="17">
        <v>49.17</v>
      </c>
      <c r="L229" s="17">
        <v>0</v>
      </c>
      <c r="M229" s="17">
        <v>0</v>
      </c>
      <c r="N229" s="17">
        <v>0</v>
      </c>
      <c r="O229" s="17">
        <v>0</v>
      </c>
      <c r="P229" s="17">
        <v>1573.19</v>
      </c>
      <c r="Q229" s="17">
        <v>442.43</v>
      </c>
      <c r="R229" s="23">
        <f>SUM(P229-Q229)</f>
        <v>1130.76</v>
      </c>
      <c r="S229" s="20"/>
      <c r="T229" s="20"/>
    </row>
    <row r="230" spans="1:20" s="18" customFormat="1" ht="12" customHeight="1">
      <c r="A230" s="14">
        <v>5491</v>
      </c>
      <c r="B230" s="14" t="s">
        <v>613</v>
      </c>
      <c r="C230" s="15">
        <v>43628</v>
      </c>
      <c r="D230" s="14" t="s">
        <v>547</v>
      </c>
      <c r="E230" s="16">
        <v>0</v>
      </c>
      <c r="F230" s="17">
        <v>525.67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54.47</v>
      </c>
      <c r="N230" s="17">
        <v>0</v>
      </c>
      <c r="O230" s="17">
        <v>0</v>
      </c>
      <c r="P230" s="17">
        <v>580.14</v>
      </c>
      <c r="Q230" s="17">
        <v>0</v>
      </c>
      <c r="R230" s="23">
        <f>SUM(P230-Q230)</f>
        <v>580.14</v>
      </c>
      <c r="S230" s="20"/>
      <c r="T230" s="20"/>
    </row>
    <row r="231" spans="1:20" s="18" customFormat="1" ht="12" customHeight="1">
      <c r="A231" s="14">
        <v>5532</v>
      </c>
      <c r="B231" s="14" t="s">
        <v>614</v>
      </c>
      <c r="C231" s="15">
        <v>43644</v>
      </c>
      <c r="D231" s="14" t="s">
        <v>588</v>
      </c>
      <c r="E231" s="16" t="s">
        <v>562</v>
      </c>
      <c r="F231" s="17">
        <v>152.11</v>
      </c>
      <c r="G231" s="17">
        <v>0</v>
      </c>
      <c r="H231" s="17">
        <v>0</v>
      </c>
      <c r="I231" s="17">
        <v>54.769999999999996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206.88</v>
      </c>
      <c r="Q231" s="17">
        <v>16.55</v>
      </c>
      <c r="R231" s="23">
        <f>SUM(P231-Q231)</f>
        <v>190.32999999999998</v>
      </c>
      <c r="S231" s="20"/>
      <c r="T231" s="20"/>
    </row>
    <row r="232" spans="1:20" s="18" customFormat="1" ht="12" customHeight="1">
      <c r="A232" s="14">
        <v>4694</v>
      </c>
      <c r="B232" s="14" t="s">
        <v>191</v>
      </c>
      <c r="C232" s="15">
        <v>38573</v>
      </c>
      <c r="D232" s="14" t="s">
        <v>477</v>
      </c>
      <c r="E232" s="16" t="s">
        <v>502</v>
      </c>
      <c r="F232" s="17">
        <v>5155.94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5155.94</v>
      </c>
      <c r="Q232" s="17">
        <v>1304.74</v>
      </c>
      <c r="R232" s="23">
        <f>SUM(P232-Q232)</f>
        <v>3851.2</v>
      </c>
      <c r="S232" s="20"/>
      <c r="T232" s="20"/>
    </row>
    <row r="233" spans="1:20" s="18" customFormat="1" ht="12" customHeight="1">
      <c r="A233" s="14">
        <v>5508</v>
      </c>
      <c r="B233" s="14" t="s">
        <v>615</v>
      </c>
      <c r="C233" s="15">
        <v>43644</v>
      </c>
      <c r="D233" s="14" t="s">
        <v>592</v>
      </c>
      <c r="E233" s="16" t="s">
        <v>562</v>
      </c>
      <c r="F233" s="17">
        <v>199.92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199.92</v>
      </c>
      <c r="Q233" s="17">
        <v>15.99</v>
      </c>
      <c r="R233" s="23">
        <f>SUM(P233-Q233)</f>
        <v>183.92999999999998</v>
      </c>
      <c r="S233" s="20"/>
      <c r="T233" s="20"/>
    </row>
    <row r="234" spans="1:20" s="18" customFormat="1" ht="12" customHeight="1">
      <c r="A234" s="14">
        <v>5501</v>
      </c>
      <c r="B234" s="14" t="s">
        <v>616</v>
      </c>
      <c r="C234" s="15">
        <v>43641</v>
      </c>
      <c r="D234" s="14" t="s">
        <v>592</v>
      </c>
      <c r="E234" s="16" t="s">
        <v>562</v>
      </c>
      <c r="F234" s="17">
        <v>399.84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399.84</v>
      </c>
      <c r="Q234" s="17">
        <v>31.98</v>
      </c>
      <c r="R234" s="23">
        <f>SUM(P234-Q234)</f>
        <v>367.85999999999996</v>
      </c>
      <c r="S234" s="20"/>
      <c r="T234" s="20"/>
    </row>
    <row r="235" spans="1:20" s="18" customFormat="1" ht="12" customHeight="1">
      <c r="A235" s="14">
        <v>5509</v>
      </c>
      <c r="B235" s="14" t="s">
        <v>617</v>
      </c>
      <c r="C235" s="15">
        <v>43644</v>
      </c>
      <c r="D235" s="14" t="s">
        <v>592</v>
      </c>
      <c r="E235" s="16" t="s">
        <v>562</v>
      </c>
      <c r="F235" s="17">
        <v>199.92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199.92</v>
      </c>
      <c r="Q235" s="17">
        <v>15.99</v>
      </c>
      <c r="R235" s="23">
        <f>SUM(P235-Q235)</f>
        <v>183.92999999999998</v>
      </c>
      <c r="S235" s="20"/>
      <c r="T235" s="20"/>
    </row>
    <row r="236" spans="1:20" s="18" customFormat="1" ht="12" customHeight="1">
      <c r="A236" s="14">
        <v>759</v>
      </c>
      <c r="B236" s="14" t="s">
        <v>192</v>
      </c>
      <c r="C236" s="15">
        <v>36586</v>
      </c>
      <c r="D236" s="14" t="s">
        <v>469</v>
      </c>
      <c r="E236" s="16" t="s">
        <v>461</v>
      </c>
      <c r="F236" s="17">
        <v>2503.54</v>
      </c>
      <c r="G236" s="17">
        <v>1496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89.82</v>
      </c>
      <c r="P236" s="17">
        <v>4089.36</v>
      </c>
      <c r="Q236" s="17">
        <v>646.08</v>
      </c>
      <c r="R236" s="23">
        <f>SUM(P236-Q236)</f>
        <v>3443.28</v>
      </c>
      <c r="S236" s="20"/>
      <c r="T236" s="20"/>
    </row>
    <row r="237" spans="1:20" s="18" customFormat="1" ht="12" customHeight="1">
      <c r="A237" s="14">
        <v>4403</v>
      </c>
      <c r="B237" s="14" t="s">
        <v>193</v>
      </c>
      <c r="C237" s="15">
        <v>37137</v>
      </c>
      <c r="D237" s="14" t="s">
        <v>491</v>
      </c>
      <c r="E237" s="16" t="s">
        <v>461</v>
      </c>
      <c r="F237" s="17">
        <v>1491.51</v>
      </c>
      <c r="G237" s="17">
        <v>618.9499999999999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2110.46</v>
      </c>
      <c r="Q237" s="17">
        <v>447.47</v>
      </c>
      <c r="R237" s="23">
        <f>SUM(P237-Q237)</f>
        <v>1662.99</v>
      </c>
      <c r="S237" s="20"/>
      <c r="T237" s="20"/>
    </row>
    <row r="238" spans="1:20" s="18" customFormat="1" ht="12" customHeight="1">
      <c r="A238" s="14">
        <v>5087</v>
      </c>
      <c r="B238" s="14" t="s">
        <v>194</v>
      </c>
      <c r="C238" s="15">
        <v>41519</v>
      </c>
      <c r="D238" s="14" t="s">
        <v>480</v>
      </c>
      <c r="E238" s="16" t="s">
        <v>470</v>
      </c>
      <c r="F238" s="17">
        <v>3831.19</v>
      </c>
      <c r="G238" s="17">
        <v>0</v>
      </c>
      <c r="H238" s="17">
        <v>0</v>
      </c>
      <c r="I238" s="17">
        <v>0</v>
      </c>
      <c r="J238" s="17">
        <v>1229.76</v>
      </c>
      <c r="K238" s="17">
        <v>0</v>
      </c>
      <c r="L238" s="17">
        <v>0</v>
      </c>
      <c r="M238" s="17">
        <v>0</v>
      </c>
      <c r="N238" s="17">
        <v>3689.29</v>
      </c>
      <c r="O238" s="17">
        <v>86.08</v>
      </c>
      <c r="P238" s="17">
        <v>8836.32</v>
      </c>
      <c r="Q238" s="17">
        <v>2432.37</v>
      </c>
      <c r="R238" s="23">
        <f>SUM(P238-Q238)</f>
        <v>6403.95</v>
      </c>
      <c r="S238" s="20"/>
      <c r="T238" s="20"/>
    </row>
    <row r="239" spans="1:20" s="18" customFormat="1" ht="12" customHeight="1">
      <c r="A239" s="14">
        <v>240</v>
      </c>
      <c r="B239" s="14" t="s">
        <v>195</v>
      </c>
      <c r="C239" s="15">
        <v>32417</v>
      </c>
      <c r="D239" s="14" t="s">
        <v>469</v>
      </c>
      <c r="E239" s="16" t="s">
        <v>502</v>
      </c>
      <c r="F239" s="17">
        <v>3298.29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1500</v>
      </c>
      <c r="M239" s="17">
        <v>0</v>
      </c>
      <c r="N239" s="17">
        <v>0</v>
      </c>
      <c r="O239" s="17">
        <v>346.48</v>
      </c>
      <c r="P239" s="17">
        <v>5144.77</v>
      </c>
      <c r="Q239" s="17">
        <v>1048.11</v>
      </c>
      <c r="R239" s="23">
        <f>SUM(P239-Q239)</f>
        <v>4096.660000000001</v>
      </c>
      <c r="S239" s="20"/>
      <c r="T239" s="20"/>
    </row>
    <row r="240" spans="1:20" s="18" customFormat="1" ht="12" customHeight="1">
      <c r="A240" s="14">
        <v>5443</v>
      </c>
      <c r="B240" s="14" t="s">
        <v>196</v>
      </c>
      <c r="C240" s="15">
        <v>43361</v>
      </c>
      <c r="D240" s="14" t="s">
        <v>458</v>
      </c>
      <c r="E240" s="16" t="s">
        <v>465</v>
      </c>
      <c r="F240" s="17">
        <v>3756.04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3616.93</v>
      </c>
      <c r="O240" s="17">
        <v>0</v>
      </c>
      <c r="P240" s="17">
        <v>7372.97</v>
      </c>
      <c r="Q240" s="17">
        <v>1090.71</v>
      </c>
      <c r="R240" s="23">
        <f>SUM(P240-Q240)</f>
        <v>6282.26</v>
      </c>
      <c r="S240" s="20"/>
      <c r="T240" s="20"/>
    </row>
    <row r="241" spans="1:20" s="18" customFormat="1" ht="12" customHeight="1">
      <c r="A241" s="14">
        <v>5278</v>
      </c>
      <c r="B241" s="14" t="s">
        <v>197</v>
      </c>
      <c r="C241" s="15">
        <v>42992</v>
      </c>
      <c r="D241" s="14" t="s">
        <v>468</v>
      </c>
      <c r="E241" s="16">
        <v>0</v>
      </c>
      <c r="F241" s="17">
        <v>830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86</v>
      </c>
      <c r="N241" s="17">
        <v>0</v>
      </c>
      <c r="O241" s="17">
        <v>0</v>
      </c>
      <c r="P241" s="17">
        <v>916</v>
      </c>
      <c r="Q241" s="17">
        <v>0</v>
      </c>
      <c r="R241" s="23">
        <f>SUM(P241-Q241)</f>
        <v>916</v>
      </c>
      <c r="S241" s="20"/>
      <c r="T241" s="20"/>
    </row>
    <row r="242" spans="1:20" s="18" customFormat="1" ht="12" customHeight="1">
      <c r="A242" s="14">
        <v>4277</v>
      </c>
      <c r="B242" s="14" t="s">
        <v>198</v>
      </c>
      <c r="C242" s="15">
        <v>36956</v>
      </c>
      <c r="D242" s="14" t="s">
        <v>509</v>
      </c>
      <c r="E242" s="16" t="s">
        <v>461</v>
      </c>
      <c r="F242" s="17">
        <v>4407.38</v>
      </c>
      <c r="G242" s="17">
        <v>0</v>
      </c>
      <c r="H242" s="17">
        <v>0</v>
      </c>
      <c r="I242" s="17">
        <v>598.8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5006.18</v>
      </c>
      <c r="Q242" s="17">
        <v>1992.69</v>
      </c>
      <c r="R242" s="23">
        <f>SUM(P242-Q242)</f>
        <v>3013.4900000000002</v>
      </c>
      <c r="S242" s="20"/>
      <c r="T242" s="20"/>
    </row>
    <row r="243" spans="1:20" s="18" customFormat="1" ht="12" customHeight="1">
      <c r="A243" s="14">
        <v>617</v>
      </c>
      <c r="B243" s="14" t="s">
        <v>199</v>
      </c>
      <c r="C243" s="15">
        <v>33451</v>
      </c>
      <c r="D243" s="14" t="s">
        <v>521</v>
      </c>
      <c r="E243" s="16" t="s">
        <v>479</v>
      </c>
      <c r="F243" s="17">
        <v>1753.53</v>
      </c>
      <c r="G243" s="17">
        <v>530.35</v>
      </c>
      <c r="H243" s="17">
        <v>0</v>
      </c>
      <c r="I243" s="17">
        <v>0</v>
      </c>
      <c r="J243" s="17">
        <v>366.55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2650.43</v>
      </c>
      <c r="Q243" s="17">
        <v>377.93</v>
      </c>
      <c r="R243" s="23">
        <f>SUM(P243-Q243)</f>
        <v>2272.5</v>
      </c>
      <c r="S243" s="20"/>
      <c r="T243" s="20"/>
    </row>
    <row r="244" spans="1:20" s="18" customFormat="1" ht="12" customHeight="1">
      <c r="A244" s="14">
        <v>4341</v>
      </c>
      <c r="B244" s="14" t="s">
        <v>200</v>
      </c>
      <c r="C244" s="15">
        <v>37032</v>
      </c>
      <c r="D244" s="14" t="s">
        <v>522</v>
      </c>
      <c r="E244" s="16" t="s">
        <v>461</v>
      </c>
      <c r="F244" s="17">
        <v>5580.94</v>
      </c>
      <c r="G244" s="17">
        <v>52.92</v>
      </c>
      <c r="H244" s="17">
        <v>0</v>
      </c>
      <c r="I244" s="17">
        <v>0</v>
      </c>
      <c r="J244" s="17">
        <v>3616.7999999999997</v>
      </c>
      <c r="K244" s="17">
        <v>0</v>
      </c>
      <c r="L244" s="17">
        <v>0</v>
      </c>
      <c r="M244" s="17">
        <v>0</v>
      </c>
      <c r="N244" s="17">
        <v>0</v>
      </c>
      <c r="O244" s="17">
        <v>166.16</v>
      </c>
      <c r="P244" s="17">
        <v>9416.82</v>
      </c>
      <c r="Q244" s="17">
        <v>2100.9</v>
      </c>
      <c r="R244" s="23">
        <f>SUM(P244-Q244)</f>
        <v>7315.92</v>
      </c>
      <c r="S244" s="20"/>
      <c r="T244" s="20"/>
    </row>
    <row r="245" spans="1:20" s="18" customFormat="1" ht="12" customHeight="1">
      <c r="A245" s="14">
        <v>5256</v>
      </c>
      <c r="B245" s="14" t="s">
        <v>201</v>
      </c>
      <c r="C245" s="15">
        <v>42927</v>
      </c>
      <c r="D245" s="14" t="s">
        <v>495</v>
      </c>
      <c r="E245" s="16" t="s">
        <v>461</v>
      </c>
      <c r="F245" s="17">
        <v>1778.94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205.87</v>
      </c>
      <c r="P245" s="17">
        <v>1984.81</v>
      </c>
      <c r="Q245" s="17">
        <v>374.97</v>
      </c>
      <c r="R245" s="23">
        <f>SUM(P245-Q245)</f>
        <v>1609.84</v>
      </c>
      <c r="S245" s="20"/>
      <c r="T245" s="20"/>
    </row>
    <row r="246" spans="1:20" s="18" customFormat="1" ht="12" customHeight="1">
      <c r="A246" s="14">
        <v>365</v>
      </c>
      <c r="B246" s="14" t="s">
        <v>202</v>
      </c>
      <c r="C246" s="15">
        <v>32203</v>
      </c>
      <c r="D246" s="14" t="s">
        <v>469</v>
      </c>
      <c r="E246" s="16" t="s">
        <v>461</v>
      </c>
      <c r="F246" s="17">
        <v>3570.18</v>
      </c>
      <c r="G246" s="17">
        <v>544.04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4114.22</v>
      </c>
      <c r="Q246" s="17">
        <v>1536.12</v>
      </c>
      <c r="R246" s="23">
        <f>SUM(P246-Q246)</f>
        <v>2578.1000000000004</v>
      </c>
      <c r="S246" s="20"/>
      <c r="T246" s="20"/>
    </row>
    <row r="247" spans="1:20" s="18" customFormat="1" ht="12" customHeight="1">
      <c r="A247" s="14">
        <v>349</v>
      </c>
      <c r="B247" s="14" t="s">
        <v>203</v>
      </c>
      <c r="C247" s="15">
        <v>33055</v>
      </c>
      <c r="D247" s="14" t="s">
        <v>463</v>
      </c>
      <c r="E247" s="16" t="s">
        <v>461</v>
      </c>
      <c r="F247" s="17">
        <v>2338.02</v>
      </c>
      <c r="G247" s="17">
        <v>1637.5400000000002</v>
      </c>
      <c r="H247" s="17">
        <v>0</v>
      </c>
      <c r="I247" s="17">
        <v>0</v>
      </c>
      <c r="J247" s="17">
        <v>2552.2200000000003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6527.78</v>
      </c>
      <c r="Q247" s="17">
        <v>1593.2</v>
      </c>
      <c r="R247" s="23">
        <f>SUM(P247-Q247)</f>
        <v>4934.58</v>
      </c>
      <c r="S247" s="20"/>
      <c r="T247" s="20"/>
    </row>
    <row r="248" spans="1:20" s="18" customFormat="1" ht="12" customHeight="1">
      <c r="A248" s="14">
        <v>505</v>
      </c>
      <c r="B248" s="14" t="s">
        <v>204</v>
      </c>
      <c r="C248" s="15">
        <v>35874</v>
      </c>
      <c r="D248" s="14" t="s">
        <v>503</v>
      </c>
      <c r="E248" s="16" t="s">
        <v>461</v>
      </c>
      <c r="F248" s="17">
        <v>2726.12</v>
      </c>
      <c r="G248" s="17">
        <v>0</v>
      </c>
      <c r="H248" s="17">
        <v>0</v>
      </c>
      <c r="I248" s="17">
        <v>697.38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268.74</v>
      </c>
      <c r="P248" s="17">
        <v>3692.24</v>
      </c>
      <c r="Q248" s="17">
        <v>438.86</v>
      </c>
      <c r="R248" s="23">
        <f>SUM(P248-Q248)</f>
        <v>3253.3799999999997</v>
      </c>
      <c r="S248" s="20"/>
      <c r="T248" s="20"/>
    </row>
    <row r="249" spans="1:20" s="18" customFormat="1" ht="12" customHeight="1">
      <c r="A249" s="14">
        <v>4984</v>
      </c>
      <c r="B249" s="14" t="s">
        <v>205</v>
      </c>
      <c r="C249" s="15">
        <v>40634</v>
      </c>
      <c r="D249" s="14" t="s">
        <v>480</v>
      </c>
      <c r="E249" s="16" t="s">
        <v>459</v>
      </c>
      <c r="F249" s="17">
        <v>4065.67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4065.67</v>
      </c>
      <c r="Q249" s="17">
        <v>689.19</v>
      </c>
      <c r="R249" s="23">
        <f>SUM(P249-Q249)</f>
        <v>3376.48</v>
      </c>
      <c r="S249" s="20"/>
      <c r="T249" s="20"/>
    </row>
    <row r="250" spans="1:20" s="18" customFormat="1" ht="12" customHeight="1">
      <c r="A250" s="14">
        <v>60</v>
      </c>
      <c r="B250" s="14" t="s">
        <v>206</v>
      </c>
      <c r="C250" s="15">
        <v>31574</v>
      </c>
      <c r="D250" s="14" t="s">
        <v>510</v>
      </c>
      <c r="E250" s="16" t="s">
        <v>461</v>
      </c>
      <c r="F250" s="17">
        <v>1778.94</v>
      </c>
      <c r="G250" s="17">
        <v>873.91</v>
      </c>
      <c r="H250" s="17">
        <v>0</v>
      </c>
      <c r="I250" s="17">
        <v>0</v>
      </c>
      <c r="J250" s="17">
        <v>851.53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3504.38</v>
      </c>
      <c r="Q250" s="17">
        <v>606.3</v>
      </c>
      <c r="R250" s="23">
        <f>SUM(P250-Q250)</f>
        <v>2898.08</v>
      </c>
      <c r="S250" s="20"/>
      <c r="T250" s="20"/>
    </row>
    <row r="251" spans="1:20" s="18" customFormat="1" ht="12" customHeight="1">
      <c r="A251" s="14">
        <v>376</v>
      </c>
      <c r="B251" s="14" t="s">
        <v>207</v>
      </c>
      <c r="C251" s="15">
        <v>32417</v>
      </c>
      <c r="D251" s="14" t="s">
        <v>487</v>
      </c>
      <c r="E251" s="16" t="s">
        <v>461</v>
      </c>
      <c r="F251" s="17">
        <v>1491.51</v>
      </c>
      <c r="G251" s="17">
        <v>1227.46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249.79</v>
      </c>
      <c r="P251" s="17">
        <v>2968.76</v>
      </c>
      <c r="Q251" s="17">
        <v>851.57</v>
      </c>
      <c r="R251" s="23">
        <f>SUM(P251-Q251)</f>
        <v>2117.19</v>
      </c>
      <c r="S251" s="20"/>
      <c r="T251" s="20"/>
    </row>
    <row r="252" spans="1:20" s="18" customFormat="1" ht="12" customHeight="1">
      <c r="A252" s="14">
        <v>5416</v>
      </c>
      <c r="B252" s="14" t="s">
        <v>208</v>
      </c>
      <c r="C252" s="15">
        <v>43347</v>
      </c>
      <c r="D252" s="14" t="s">
        <v>472</v>
      </c>
      <c r="E252" s="16">
        <v>0</v>
      </c>
      <c r="F252" s="17">
        <v>454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454</v>
      </c>
      <c r="Q252" s="17">
        <v>91.39</v>
      </c>
      <c r="R252" s="23">
        <f>SUM(P252-Q252)</f>
        <v>362.61</v>
      </c>
      <c r="S252" s="20"/>
      <c r="T252" s="20"/>
    </row>
    <row r="253" spans="1:20" s="18" customFormat="1" ht="12" customHeight="1">
      <c r="A253" s="14">
        <v>5155</v>
      </c>
      <c r="B253" s="14" t="s">
        <v>209</v>
      </c>
      <c r="C253" s="15">
        <v>42534</v>
      </c>
      <c r="D253" s="14" t="s">
        <v>458</v>
      </c>
      <c r="E253" s="16" t="s">
        <v>465</v>
      </c>
      <c r="F253" s="17">
        <v>3756.04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3756.04</v>
      </c>
      <c r="Q253" s="17">
        <v>564.79</v>
      </c>
      <c r="R253" s="23">
        <f>SUM(P253-Q253)</f>
        <v>3191.25</v>
      </c>
      <c r="S253" s="20"/>
      <c r="T253" s="20"/>
    </row>
    <row r="254" spans="1:20" s="18" customFormat="1" ht="12" customHeight="1">
      <c r="A254" s="14">
        <v>369</v>
      </c>
      <c r="B254" s="14" t="s">
        <v>210</v>
      </c>
      <c r="C254" s="15">
        <v>35856</v>
      </c>
      <c r="D254" s="14" t="s">
        <v>509</v>
      </c>
      <c r="E254" s="16" t="s">
        <v>461</v>
      </c>
      <c r="F254" s="17">
        <v>4229.92</v>
      </c>
      <c r="G254" s="17">
        <v>407.67</v>
      </c>
      <c r="H254" s="17">
        <v>0</v>
      </c>
      <c r="I254" s="17">
        <v>598.8</v>
      </c>
      <c r="J254" s="17">
        <v>844.1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6080.49</v>
      </c>
      <c r="Q254" s="17">
        <v>1505.55</v>
      </c>
      <c r="R254" s="23">
        <f>SUM(P254-Q254)</f>
        <v>4574.94</v>
      </c>
      <c r="S254" s="20"/>
      <c r="T254" s="20"/>
    </row>
    <row r="255" spans="1:20" s="18" customFormat="1" ht="12" customHeight="1">
      <c r="A255" s="14">
        <v>4603</v>
      </c>
      <c r="B255" s="14" t="s">
        <v>211</v>
      </c>
      <c r="C255" s="15">
        <v>37803</v>
      </c>
      <c r="D255" s="14" t="s">
        <v>509</v>
      </c>
      <c r="E255" s="16" t="s">
        <v>500</v>
      </c>
      <c r="F255" s="17">
        <v>4146.98</v>
      </c>
      <c r="G255" s="17">
        <v>0</v>
      </c>
      <c r="H255" s="17">
        <v>0</v>
      </c>
      <c r="I255" s="17">
        <v>598.8</v>
      </c>
      <c r="J255" s="17">
        <v>3061.46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7807.24</v>
      </c>
      <c r="Q255" s="17">
        <v>1071.94</v>
      </c>
      <c r="R255" s="23">
        <f>SUM(P255-Q255)</f>
        <v>6735.299999999999</v>
      </c>
      <c r="S255" s="20"/>
      <c r="T255" s="20"/>
    </row>
    <row r="256" spans="1:20" s="18" customFormat="1" ht="12" customHeight="1">
      <c r="A256" s="14">
        <v>5164</v>
      </c>
      <c r="B256" s="14" t="s">
        <v>212</v>
      </c>
      <c r="C256" s="15">
        <v>42660</v>
      </c>
      <c r="D256" s="14" t="s">
        <v>476</v>
      </c>
      <c r="E256" s="16" t="s">
        <v>465</v>
      </c>
      <c r="F256" s="17">
        <v>2076.09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86.08</v>
      </c>
      <c r="P256" s="17">
        <v>2162.17</v>
      </c>
      <c r="Q256" s="17">
        <v>286.44</v>
      </c>
      <c r="R256" s="23">
        <f>SUM(P256-Q256)</f>
        <v>1875.73</v>
      </c>
      <c r="S256" s="20"/>
      <c r="T256" s="20"/>
    </row>
    <row r="257" spans="1:20" s="18" customFormat="1" ht="12" customHeight="1">
      <c r="A257" s="14">
        <v>646</v>
      </c>
      <c r="B257" s="14" t="s">
        <v>213</v>
      </c>
      <c r="C257" s="15">
        <v>36164</v>
      </c>
      <c r="D257" s="14" t="s">
        <v>523</v>
      </c>
      <c r="E257" s="16">
        <v>0</v>
      </c>
      <c r="F257" s="17">
        <v>2254.6800000000003</v>
      </c>
      <c r="G257" s="17">
        <v>0</v>
      </c>
      <c r="H257" s="17">
        <v>0</v>
      </c>
      <c r="I257" s="17">
        <v>1745.2199999999998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3999.9</v>
      </c>
      <c r="Q257" s="17">
        <v>1273.18</v>
      </c>
      <c r="R257" s="23">
        <f>SUM(P257-Q257)</f>
        <v>2726.7200000000003</v>
      </c>
      <c r="S257" s="20"/>
      <c r="T257" s="20"/>
    </row>
    <row r="258" spans="1:20" s="18" customFormat="1" ht="12" customHeight="1">
      <c r="A258" s="14">
        <v>5396</v>
      </c>
      <c r="B258" s="14" t="s">
        <v>214</v>
      </c>
      <c r="C258" s="15">
        <v>43299</v>
      </c>
      <c r="D258" s="14" t="s">
        <v>468</v>
      </c>
      <c r="E258" s="16">
        <v>0</v>
      </c>
      <c r="F258" s="17">
        <v>830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86</v>
      </c>
      <c r="N258" s="17">
        <v>0</v>
      </c>
      <c r="O258" s="17">
        <v>0</v>
      </c>
      <c r="P258" s="17">
        <v>916</v>
      </c>
      <c r="Q258" s="17">
        <v>0</v>
      </c>
      <c r="R258" s="23">
        <f>SUM(P258-Q258)</f>
        <v>916</v>
      </c>
      <c r="S258" s="20"/>
      <c r="T258" s="20"/>
    </row>
    <row r="259" spans="1:20" s="18" customFormat="1" ht="12" customHeight="1">
      <c r="A259" s="14">
        <v>4981</v>
      </c>
      <c r="B259" s="14" t="s">
        <v>215</v>
      </c>
      <c r="C259" s="15">
        <v>40617</v>
      </c>
      <c r="D259" s="14" t="s">
        <v>480</v>
      </c>
      <c r="E259" s="16" t="s">
        <v>459</v>
      </c>
      <c r="F259" s="17">
        <v>4065.67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3915.09</v>
      </c>
      <c r="O259" s="17">
        <v>0</v>
      </c>
      <c r="P259" s="17">
        <v>7980.76</v>
      </c>
      <c r="Q259" s="17">
        <v>1233.7</v>
      </c>
      <c r="R259" s="23">
        <f>SUM(P259-Q259)</f>
        <v>6747.06</v>
      </c>
      <c r="S259" s="20"/>
      <c r="T259" s="20"/>
    </row>
    <row r="260" spans="1:20" s="18" customFormat="1" ht="12" customHeight="1">
      <c r="A260" s="14">
        <v>5523</v>
      </c>
      <c r="B260" s="14" t="s">
        <v>618</v>
      </c>
      <c r="C260" s="15">
        <v>43644</v>
      </c>
      <c r="D260" s="14" t="s">
        <v>588</v>
      </c>
      <c r="E260" s="16" t="s">
        <v>562</v>
      </c>
      <c r="F260" s="17">
        <v>152.11</v>
      </c>
      <c r="G260" s="17">
        <v>0</v>
      </c>
      <c r="H260" s="17">
        <v>0</v>
      </c>
      <c r="I260" s="17">
        <v>54.769999999999996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206.88</v>
      </c>
      <c r="Q260" s="17">
        <v>16.55</v>
      </c>
      <c r="R260" s="23">
        <f>SUM(P260-Q260)</f>
        <v>190.32999999999998</v>
      </c>
      <c r="S260" s="20"/>
      <c r="T260" s="20"/>
    </row>
    <row r="261" spans="1:20" s="18" customFormat="1" ht="12" customHeight="1">
      <c r="A261" s="14">
        <v>4636</v>
      </c>
      <c r="B261" s="14" t="s">
        <v>216</v>
      </c>
      <c r="C261" s="15">
        <v>38211</v>
      </c>
      <c r="D261" s="14" t="s">
        <v>494</v>
      </c>
      <c r="E261" s="16" t="s">
        <v>459</v>
      </c>
      <c r="F261" s="17">
        <v>5364.25</v>
      </c>
      <c r="G261" s="17">
        <v>0</v>
      </c>
      <c r="H261" s="17">
        <v>0</v>
      </c>
      <c r="I261" s="17">
        <v>0</v>
      </c>
      <c r="J261" s="17">
        <v>1721.86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7086.11</v>
      </c>
      <c r="Q261" s="17">
        <v>3035.92</v>
      </c>
      <c r="R261" s="23">
        <f>SUM(P261-Q261)</f>
        <v>4050.1899999999996</v>
      </c>
      <c r="S261" s="20"/>
      <c r="T261" s="20"/>
    </row>
    <row r="262" spans="1:20" s="18" customFormat="1" ht="12" customHeight="1">
      <c r="A262" s="14">
        <v>5072</v>
      </c>
      <c r="B262" s="14" t="s">
        <v>217</v>
      </c>
      <c r="C262" s="15">
        <v>41426</v>
      </c>
      <c r="D262" s="14" t="s">
        <v>512</v>
      </c>
      <c r="E262" s="16" t="s">
        <v>470</v>
      </c>
      <c r="F262" s="17">
        <v>3831.19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3831.19</v>
      </c>
      <c r="Q262" s="17">
        <v>521.22</v>
      </c>
      <c r="R262" s="23">
        <f>SUM(P262-Q262)</f>
        <v>3309.9700000000003</v>
      </c>
      <c r="S262" s="20"/>
      <c r="T262" s="20"/>
    </row>
    <row r="263" spans="1:20" s="18" customFormat="1" ht="12" customHeight="1">
      <c r="A263" s="14">
        <v>5453</v>
      </c>
      <c r="B263" s="14" t="s">
        <v>218</v>
      </c>
      <c r="C263" s="15">
        <v>43361</v>
      </c>
      <c r="D263" s="14" t="s">
        <v>458</v>
      </c>
      <c r="E263" s="16" t="s">
        <v>465</v>
      </c>
      <c r="F263" s="17">
        <v>3756.04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86.08</v>
      </c>
      <c r="P263" s="17">
        <v>3842.12</v>
      </c>
      <c r="Q263" s="17">
        <v>591.79</v>
      </c>
      <c r="R263" s="23">
        <f>SUM(P263-Q263)</f>
        <v>3250.33</v>
      </c>
      <c r="S263" s="20"/>
      <c r="T263" s="20"/>
    </row>
    <row r="264" spans="1:20" s="18" customFormat="1" ht="12" customHeight="1">
      <c r="A264" s="14">
        <v>5520</v>
      </c>
      <c r="B264" s="14" t="s">
        <v>619</v>
      </c>
      <c r="C264" s="15">
        <v>43644</v>
      </c>
      <c r="D264" s="14" t="s">
        <v>588</v>
      </c>
      <c r="E264" s="16" t="s">
        <v>562</v>
      </c>
      <c r="F264" s="17">
        <v>152.11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152.11</v>
      </c>
      <c r="Q264" s="17">
        <v>12.16</v>
      </c>
      <c r="R264" s="23">
        <f>SUM(P264-Q264)</f>
        <v>139.95000000000002</v>
      </c>
      <c r="S264" s="20"/>
      <c r="T264" s="20"/>
    </row>
    <row r="265" spans="1:20" s="18" customFormat="1" ht="12" customHeight="1">
      <c r="A265" s="14">
        <v>111</v>
      </c>
      <c r="B265" s="14" t="s">
        <v>219</v>
      </c>
      <c r="C265" s="15">
        <v>32783</v>
      </c>
      <c r="D265" s="14" t="s">
        <v>477</v>
      </c>
      <c r="E265" s="16" t="s">
        <v>461</v>
      </c>
      <c r="F265" s="17">
        <v>5580.94</v>
      </c>
      <c r="G265" s="17">
        <v>2616.2200000000003</v>
      </c>
      <c r="H265" s="17">
        <v>0</v>
      </c>
      <c r="I265" s="17">
        <v>0</v>
      </c>
      <c r="J265" s="17">
        <v>0</v>
      </c>
      <c r="K265" s="17">
        <v>0</v>
      </c>
      <c r="L265" s="17">
        <v>4803.04</v>
      </c>
      <c r="M265" s="17">
        <v>0</v>
      </c>
      <c r="N265" s="17">
        <v>0</v>
      </c>
      <c r="O265" s="17">
        <v>179.16</v>
      </c>
      <c r="P265" s="17">
        <v>13179.36</v>
      </c>
      <c r="Q265" s="17">
        <v>5645.77</v>
      </c>
      <c r="R265" s="23">
        <f>SUM(P265-Q265)</f>
        <v>7533.59</v>
      </c>
      <c r="S265" s="20"/>
      <c r="T265" s="20"/>
    </row>
    <row r="266" spans="1:20" s="18" customFormat="1" ht="12" customHeight="1">
      <c r="A266" s="14">
        <v>1063</v>
      </c>
      <c r="B266" s="14" t="s">
        <v>220</v>
      </c>
      <c r="C266" s="15">
        <v>41071</v>
      </c>
      <c r="D266" s="14" t="s">
        <v>501</v>
      </c>
      <c r="E266" s="16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4000</v>
      </c>
      <c r="M266" s="17">
        <v>0</v>
      </c>
      <c r="N266" s="17">
        <v>0</v>
      </c>
      <c r="O266" s="17">
        <v>0</v>
      </c>
      <c r="P266" s="17">
        <v>4000</v>
      </c>
      <c r="Q266" s="17">
        <v>159.88</v>
      </c>
      <c r="R266" s="23">
        <f>SUM(P266-Q266)</f>
        <v>3840.12</v>
      </c>
      <c r="S266" s="20"/>
      <c r="T266" s="20"/>
    </row>
    <row r="267" spans="1:20" s="18" customFormat="1" ht="12" customHeight="1">
      <c r="A267" s="14">
        <v>5325</v>
      </c>
      <c r="B267" s="14" t="s">
        <v>221</v>
      </c>
      <c r="C267" s="15">
        <v>43157</v>
      </c>
      <c r="D267" s="14" t="s">
        <v>468</v>
      </c>
      <c r="E267" s="16">
        <v>0</v>
      </c>
      <c r="F267" s="17">
        <v>830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86</v>
      </c>
      <c r="N267" s="17">
        <v>0</v>
      </c>
      <c r="O267" s="17">
        <v>0</v>
      </c>
      <c r="P267" s="17">
        <v>916</v>
      </c>
      <c r="Q267" s="17">
        <v>27.67</v>
      </c>
      <c r="R267" s="23">
        <f>SUM(P267-Q267)</f>
        <v>888.33</v>
      </c>
      <c r="S267" s="20"/>
      <c r="T267" s="20"/>
    </row>
    <row r="268" spans="1:20" s="18" customFormat="1" ht="12" customHeight="1">
      <c r="A268" s="14">
        <v>5535</v>
      </c>
      <c r="B268" s="14" t="s">
        <v>620</v>
      </c>
      <c r="C268" s="15">
        <v>43644</v>
      </c>
      <c r="D268" s="14" t="s">
        <v>592</v>
      </c>
      <c r="E268" s="16" t="s">
        <v>562</v>
      </c>
      <c r="F268" s="17">
        <v>199.92</v>
      </c>
      <c r="G268" s="17">
        <v>0</v>
      </c>
      <c r="H268" s="17">
        <v>0</v>
      </c>
      <c r="I268" s="17">
        <v>71.97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271.89</v>
      </c>
      <c r="Q268" s="17">
        <v>21.75</v>
      </c>
      <c r="R268" s="23">
        <f>SUM(P268-Q268)</f>
        <v>250.14</v>
      </c>
      <c r="S268" s="20"/>
      <c r="T268" s="20"/>
    </row>
    <row r="269" spans="1:20" s="18" customFormat="1" ht="12" customHeight="1">
      <c r="A269" s="14">
        <v>433</v>
      </c>
      <c r="B269" s="14" t="s">
        <v>222</v>
      </c>
      <c r="C269" s="15">
        <v>34822</v>
      </c>
      <c r="D269" s="14" t="s">
        <v>467</v>
      </c>
      <c r="E269" s="16" t="s">
        <v>461</v>
      </c>
      <c r="F269" s="17">
        <v>1778.94</v>
      </c>
      <c r="G269" s="17">
        <v>1207.42</v>
      </c>
      <c r="H269" s="17">
        <v>0</v>
      </c>
      <c r="I269" s="17">
        <v>133.07</v>
      </c>
      <c r="J269" s="17">
        <v>73.74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3193.17</v>
      </c>
      <c r="Q269" s="17">
        <v>1166.61</v>
      </c>
      <c r="R269" s="23">
        <f>SUM(P269-Q269)</f>
        <v>2026.5600000000002</v>
      </c>
      <c r="S269" s="20"/>
      <c r="T269" s="20"/>
    </row>
    <row r="270" spans="1:20" s="18" customFormat="1" ht="12" customHeight="1">
      <c r="A270" s="14">
        <v>5541</v>
      </c>
      <c r="B270" s="14" t="s">
        <v>621</v>
      </c>
      <c r="C270" s="15">
        <v>43644</v>
      </c>
      <c r="D270" s="14" t="s">
        <v>588</v>
      </c>
      <c r="E270" s="16" t="s">
        <v>562</v>
      </c>
      <c r="F270" s="17">
        <v>152.11</v>
      </c>
      <c r="G270" s="17">
        <v>0</v>
      </c>
      <c r="H270" s="17">
        <v>0</v>
      </c>
      <c r="I270" s="17">
        <v>54.769999999999996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206.88</v>
      </c>
      <c r="Q270" s="17">
        <v>16.55</v>
      </c>
      <c r="R270" s="23">
        <f>SUM(P270-Q270)</f>
        <v>190.32999999999998</v>
      </c>
      <c r="S270" s="20"/>
      <c r="T270" s="20"/>
    </row>
    <row r="271" spans="1:20" s="18" customFormat="1" ht="12" customHeight="1">
      <c r="A271" s="14">
        <v>4525</v>
      </c>
      <c r="B271" s="14" t="s">
        <v>223</v>
      </c>
      <c r="C271" s="15">
        <v>37414</v>
      </c>
      <c r="D271" s="14" t="s">
        <v>477</v>
      </c>
      <c r="E271" s="16" t="s">
        <v>461</v>
      </c>
      <c r="F271" s="17">
        <v>5580.94</v>
      </c>
      <c r="G271" s="17">
        <v>0</v>
      </c>
      <c r="H271" s="17">
        <v>0</v>
      </c>
      <c r="I271" s="17">
        <v>0</v>
      </c>
      <c r="J271" s="17">
        <v>2791.42</v>
      </c>
      <c r="K271" s="17">
        <v>0</v>
      </c>
      <c r="L271" s="17">
        <v>3000</v>
      </c>
      <c r="M271" s="17">
        <v>0</v>
      </c>
      <c r="N271" s="17">
        <v>0</v>
      </c>
      <c r="O271" s="17">
        <v>0</v>
      </c>
      <c r="P271" s="17">
        <v>11372.36</v>
      </c>
      <c r="Q271" s="17">
        <v>2624.45</v>
      </c>
      <c r="R271" s="23">
        <f>SUM(P271-Q271)</f>
        <v>8747.91</v>
      </c>
      <c r="S271" s="20"/>
      <c r="T271" s="20"/>
    </row>
    <row r="272" spans="1:20" s="18" customFormat="1" ht="12" customHeight="1">
      <c r="A272" s="14">
        <v>5408</v>
      </c>
      <c r="B272" s="14" t="s">
        <v>224</v>
      </c>
      <c r="C272" s="15">
        <v>43334</v>
      </c>
      <c r="D272" s="14" t="s">
        <v>468</v>
      </c>
      <c r="E272" s="16">
        <v>0</v>
      </c>
      <c r="F272" s="17">
        <v>830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86</v>
      </c>
      <c r="N272" s="17">
        <v>0</v>
      </c>
      <c r="O272" s="17">
        <v>0</v>
      </c>
      <c r="P272" s="17">
        <v>916</v>
      </c>
      <c r="Q272" s="17">
        <v>0</v>
      </c>
      <c r="R272" s="23">
        <f>SUM(P272-Q272)</f>
        <v>916</v>
      </c>
      <c r="S272" s="20"/>
      <c r="T272" s="20"/>
    </row>
    <row r="273" spans="1:20" s="18" customFormat="1" ht="12" customHeight="1">
      <c r="A273" s="14">
        <v>757</v>
      </c>
      <c r="B273" s="14" t="s">
        <v>225</v>
      </c>
      <c r="C273" s="15">
        <v>36586</v>
      </c>
      <c r="D273" s="14" t="s">
        <v>469</v>
      </c>
      <c r="E273" s="16" t="s">
        <v>461</v>
      </c>
      <c r="F273" s="17">
        <v>3570.18</v>
      </c>
      <c r="G273" s="17">
        <v>2133.38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176.08</v>
      </c>
      <c r="P273" s="17">
        <v>5879.64</v>
      </c>
      <c r="Q273" s="17">
        <v>1241.84</v>
      </c>
      <c r="R273" s="23">
        <f>SUM(P273-Q273)</f>
        <v>4637.8</v>
      </c>
      <c r="S273" s="20"/>
      <c r="T273" s="20"/>
    </row>
    <row r="274" spans="1:20" s="18" customFormat="1" ht="12" customHeight="1">
      <c r="A274" s="14">
        <v>5289</v>
      </c>
      <c r="B274" s="14" t="s">
        <v>226</v>
      </c>
      <c r="C274" s="15">
        <v>43062</v>
      </c>
      <c r="D274" s="14" t="s">
        <v>468</v>
      </c>
      <c r="E274" s="16">
        <v>0</v>
      </c>
      <c r="F274" s="17">
        <v>830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86</v>
      </c>
      <c r="N274" s="17">
        <v>0</v>
      </c>
      <c r="O274" s="17">
        <v>0</v>
      </c>
      <c r="P274" s="17">
        <v>916</v>
      </c>
      <c r="Q274" s="17">
        <v>0</v>
      </c>
      <c r="R274" s="23">
        <f>SUM(P274-Q274)</f>
        <v>916</v>
      </c>
      <c r="S274" s="20"/>
      <c r="T274" s="20"/>
    </row>
    <row r="275" spans="1:20" s="18" customFormat="1" ht="12" customHeight="1">
      <c r="A275" s="14">
        <v>5471</v>
      </c>
      <c r="B275" s="14" t="s">
        <v>546</v>
      </c>
      <c r="C275" s="15">
        <v>43452</v>
      </c>
      <c r="D275" s="14" t="s">
        <v>547</v>
      </c>
      <c r="E275" s="16">
        <v>0</v>
      </c>
      <c r="F275" s="17">
        <v>830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86</v>
      </c>
      <c r="N275" s="17">
        <v>0</v>
      </c>
      <c r="O275" s="17">
        <v>0</v>
      </c>
      <c r="P275" s="17">
        <v>916</v>
      </c>
      <c r="Q275" s="17">
        <v>0</v>
      </c>
      <c r="R275" s="23">
        <f>SUM(P275-Q275)</f>
        <v>916</v>
      </c>
      <c r="S275" s="20"/>
      <c r="T275" s="20"/>
    </row>
    <row r="276" spans="1:20" s="18" customFormat="1" ht="12" customHeight="1">
      <c r="A276" s="14">
        <v>5527</v>
      </c>
      <c r="B276" s="14" t="s">
        <v>622</v>
      </c>
      <c r="C276" s="15">
        <v>43644</v>
      </c>
      <c r="D276" s="14" t="s">
        <v>588</v>
      </c>
      <c r="E276" s="16" t="s">
        <v>562</v>
      </c>
      <c r="F276" s="17">
        <v>152.11</v>
      </c>
      <c r="G276" s="17">
        <v>0</v>
      </c>
      <c r="H276" s="17">
        <v>0</v>
      </c>
      <c r="I276" s="17">
        <v>54.769999999999996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206.88</v>
      </c>
      <c r="Q276" s="17">
        <v>16.55</v>
      </c>
      <c r="R276" s="23">
        <f>SUM(P276-Q276)</f>
        <v>190.32999999999998</v>
      </c>
      <c r="S276" s="20"/>
      <c r="T276" s="20"/>
    </row>
    <row r="277" spans="1:20" s="18" customFormat="1" ht="12" customHeight="1">
      <c r="A277" s="14">
        <v>5481</v>
      </c>
      <c r="B277" s="14" t="s">
        <v>567</v>
      </c>
      <c r="C277" s="15">
        <v>43516</v>
      </c>
      <c r="D277" s="14" t="s">
        <v>560</v>
      </c>
      <c r="E277" s="16">
        <v>4</v>
      </c>
      <c r="F277" s="17">
        <v>10800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10800</v>
      </c>
      <c r="Q277" s="17">
        <v>2571.33</v>
      </c>
      <c r="R277" s="23">
        <f>SUM(P277-Q277)</f>
        <v>8228.67</v>
      </c>
      <c r="S277" s="20"/>
      <c r="T277" s="20"/>
    </row>
    <row r="278" spans="1:20" s="18" customFormat="1" ht="12" customHeight="1">
      <c r="A278" s="14">
        <v>4701</v>
      </c>
      <c r="B278" s="14" t="s">
        <v>227</v>
      </c>
      <c r="C278" s="15">
        <v>38596</v>
      </c>
      <c r="D278" s="14" t="s">
        <v>477</v>
      </c>
      <c r="E278" s="16" t="s">
        <v>459</v>
      </c>
      <c r="F278" s="17">
        <v>5364.25</v>
      </c>
      <c r="G278" s="17">
        <v>0</v>
      </c>
      <c r="H278" s="17">
        <v>0</v>
      </c>
      <c r="I278" s="17">
        <v>0</v>
      </c>
      <c r="J278" s="17">
        <v>44.15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5408.4</v>
      </c>
      <c r="Q278" s="17">
        <v>1054.27</v>
      </c>
      <c r="R278" s="23">
        <f>SUM(P278-Q278)</f>
        <v>4354.129999999999</v>
      </c>
      <c r="S278" s="20"/>
      <c r="T278" s="20"/>
    </row>
    <row r="279" spans="1:20" s="18" customFormat="1" ht="12" customHeight="1">
      <c r="A279" s="14">
        <v>5414</v>
      </c>
      <c r="B279" s="14" t="s">
        <v>555</v>
      </c>
      <c r="C279" s="15">
        <v>43339</v>
      </c>
      <c r="D279" s="14" t="s">
        <v>560</v>
      </c>
      <c r="E279" s="16">
        <v>2</v>
      </c>
      <c r="F279" s="17">
        <v>5400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5400</v>
      </c>
      <c r="Q279" s="17">
        <v>1051.29</v>
      </c>
      <c r="R279" s="23">
        <f>SUM(P279-Q279)</f>
        <v>4348.71</v>
      </c>
      <c r="S279" s="20"/>
      <c r="T279" s="20"/>
    </row>
    <row r="280" spans="1:20" s="18" customFormat="1" ht="12" customHeight="1">
      <c r="A280" s="14">
        <v>5425</v>
      </c>
      <c r="B280" s="14" t="s">
        <v>228</v>
      </c>
      <c r="C280" s="15">
        <v>43355</v>
      </c>
      <c r="D280" s="14" t="s">
        <v>468</v>
      </c>
      <c r="E280" s="16">
        <v>0</v>
      </c>
      <c r="F280" s="17">
        <v>830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86</v>
      </c>
      <c r="N280" s="17">
        <v>0</v>
      </c>
      <c r="O280" s="17">
        <v>0</v>
      </c>
      <c r="P280" s="17">
        <v>916</v>
      </c>
      <c r="Q280" s="17">
        <v>0</v>
      </c>
      <c r="R280" s="23">
        <f>SUM(P280-Q280)</f>
        <v>916</v>
      </c>
      <c r="S280" s="20"/>
      <c r="T280" s="20"/>
    </row>
    <row r="281" spans="1:20" s="18" customFormat="1" ht="12" customHeight="1">
      <c r="A281" s="14">
        <v>5510</v>
      </c>
      <c r="B281" s="14" t="s">
        <v>623</v>
      </c>
      <c r="C281" s="15">
        <v>43644</v>
      </c>
      <c r="D281" s="14" t="s">
        <v>592</v>
      </c>
      <c r="E281" s="16" t="s">
        <v>562</v>
      </c>
      <c r="F281" s="17">
        <v>199.92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199.92</v>
      </c>
      <c r="Q281" s="17">
        <v>15.99</v>
      </c>
      <c r="R281" s="23">
        <f>SUM(P281-Q281)</f>
        <v>183.92999999999998</v>
      </c>
      <c r="S281" s="20"/>
      <c r="T281" s="20"/>
    </row>
    <row r="282" spans="1:20" s="18" customFormat="1" ht="12" customHeight="1">
      <c r="A282" s="14">
        <v>5350</v>
      </c>
      <c r="B282" s="14" t="s">
        <v>229</v>
      </c>
      <c r="C282" s="15">
        <v>43255</v>
      </c>
      <c r="D282" s="14" t="s">
        <v>468</v>
      </c>
      <c r="E282" s="16">
        <v>0</v>
      </c>
      <c r="F282" s="17">
        <v>830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86</v>
      </c>
      <c r="N282" s="17">
        <v>0</v>
      </c>
      <c r="O282" s="17">
        <v>0</v>
      </c>
      <c r="P282" s="17">
        <v>916</v>
      </c>
      <c r="Q282" s="17">
        <v>0</v>
      </c>
      <c r="R282" s="23">
        <f>SUM(P282-Q282)</f>
        <v>916</v>
      </c>
      <c r="S282" s="20"/>
      <c r="T282" s="20"/>
    </row>
    <row r="283" spans="1:20" s="18" customFormat="1" ht="12" customHeight="1">
      <c r="A283" s="14">
        <v>283</v>
      </c>
      <c r="B283" s="14" t="s">
        <v>230</v>
      </c>
      <c r="C283" s="15">
        <v>35319</v>
      </c>
      <c r="D283" s="14" t="s">
        <v>477</v>
      </c>
      <c r="E283" s="16" t="s">
        <v>461</v>
      </c>
      <c r="F283" s="17">
        <v>5580.94</v>
      </c>
      <c r="G283" s="17">
        <v>856.35</v>
      </c>
      <c r="H283" s="17">
        <v>0</v>
      </c>
      <c r="I283" s="17">
        <v>0</v>
      </c>
      <c r="J283" s="17">
        <v>4132.58</v>
      </c>
      <c r="K283" s="17">
        <v>0</v>
      </c>
      <c r="L283" s="17">
        <v>0</v>
      </c>
      <c r="M283" s="17">
        <v>0</v>
      </c>
      <c r="N283" s="17">
        <v>0</v>
      </c>
      <c r="O283" s="17">
        <v>217.87</v>
      </c>
      <c r="P283" s="17">
        <v>10787.74</v>
      </c>
      <c r="Q283" s="17">
        <v>2281.73</v>
      </c>
      <c r="R283" s="23">
        <f>SUM(P283-Q283)</f>
        <v>8506.01</v>
      </c>
      <c r="S283" s="20"/>
      <c r="T283" s="20"/>
    </row>
    <row r="284" spans="1:20" s="18" customFormat="1" ht="12" customHeight="1">
      <c r="A284" s="14">
        <v>5102</v>
      </c>
      <c r="B284" s="14" t="s">
        <v>231</v>
      </c>
      <c r="C284" s="15">
        <v>41823</v>
      </c>
      <c r="D284" s="14" t="s">
        <v>480</v>
      </c>
      <c r="E284" s="16" t="s">
        <v>470</v>
      </c>
      <c r="F284" s="17">
        <v>3831.19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3000</v>
      </c>
      <c r="M284" s="17">
        <v>0</v>
      </c>
      <c r="N284" s="17">
        <v>0</v>
      </c>
      <c r="O284" s="17">
        <v>0</v>
      </c>
      <c r="P284" s="17">
        <v>6831.19</v>
      </c>
      <c r="Q284" s="17">
        <v>1479.91</v>
      </c>
      <c r="R284" s="23">
        <f>SUM(P284-Q284)</f>
        <v>5351.28</v>
      </c>
      <c r="S284" s="20"/>
      <c r="T284" s="20"/>
    </row>
    <row r="285" spans="1:20" s="18" customFormat="1" ht="12" customHeight="1">
      <c r="A285" s="14">
        <v>178</v>
      </c>
      <c r="B285" s="14" t="s">
        <v>232</v>
      </c>
      <c r="C285" s="15">
        <v>35468</v>
      </c>
      <c r="D285" s="14" t="s">
        <v>517</v>
      </c>
      <c r="E285" s="16" t="s">
        <v>461</v>
      </c>
      <c r="F285" s="17">
        <v>4786.59</v>
      </c>
      <c r="G285" s="17">
        <v>1235.67</v>
      </c>
      <c r="H285" s="17">
        <v>0</v>
      </c>
      <c r="I285" s="17">
        <v>0</v>
      </c>
      <c r="J285" s="17">
        <v>3866.14</v>
      </c>
      <c r="K285" s="17">
        <v>0</v>
      </c>
      <c r="L285" s="17">
        <v>0</v>
      </c>
      <c r="M285" s="17">
        <v>0</v>
      </c>
      <c r="N285" s="17">
        <v>0</v>
      </c>
      <c r="O285" s="17">
        <v>141.05</v>
      </c>
      <c r="P285" s="17">
        <v>10029.45</v>
      </c>
      <c r="Q285" s="17">
        <v>1559.71</v>
      </c>
      <c r="R285" s="23">
        <f>SUM(P285-Q285)</f>
        <v>8469.740000000002</v>
      </c>
      <c r="S285" s="20"/>
      <c r="T285" s="20"/>
    </row>
    <row r="286" spans="1:20" s="18" customFormat="1" ht="12" customHeight="1">
      <c r="A286" s="14">
        <v>4917</v>
      </c>
      <c r="B286" s="14" t="s">
        <v>233</v>
      </c>
      <c r="C286" s="15">
        <v>40269</v>
      </c>
      <c r="D286" s="14" t="s">
        <v>524</v>
      </c>
      <c r="E286" s="16" t="s">
        <v>470</v>
      </c>
      <c r="F286" s="17">
        <v>3831.19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3831.19</v>
      </c>
      <c r="Q286" s="17">
        <v>549.66</v>
      </c>
      <c r="R286" s="23">
        <f>SUM(P286-Q286)</f>
        <v>3281.53</v>
      </c>
      <c r="S286" s="20"/>
      <c r="T286" s="20"/>
    </row>
    <row r="287" spans="1:20" s="18" customFormat="1" ht="12" customHeight="1">
      <c r="A287" s="14">
        <v>4361</v>
      </c>
      <c r="B287" s="14" t="s">
        <v>234</v>
      </c>
      <c r="C287" s="15">
        <v>37032</v>
      </c>
      <c r="D287" s="14" t="s">
        <v>469</v>
      </c>
      <c r="E287" s="16" t="s">
        <v>470</v>
      </c>
      <c r="F287" s="17">
        <v>3233.6200000000003</v>
      </c>
      <c r="G287" s="17">
        <v>0</v>
      </c>
      <c r="H287" s="17">
        <v>0</v>
      </c>
      <c r="I287" s="17">
        <v>0</v>
      </c>
      <c r="J287" s="17">
        <v>79.84</v>
      </c>
      <c r="K287" s="17">
        <v>0</v>
      </c>
      <c r="L287" s="17">
        <v>0</v>
      </c>
      <c r="M287" s="17">
        <v>0</v>
      </c>
      <c r="N287" s="17">
        <v>0</v>
      </c>
      <c r="O287" s="17">
        <v>134.72</v>
      </c>
      <c r="P287" s="17">
        <v>3448.18</v>
      </c>
      <c r="Q287" s="17">
        <v>1332.25</v>
      </c>
      <c r="R287" s="23">
        <f>SUM(P287-Q287)</f>
        <v>2115.93</v>
      </c>
      <c r="S287" s="20"/>
      <c r="T287" s="20"/>
    </row>
    <row r="288" spans="1:20" s="18" customFormat="1" ht="12" customHeight="1">
      <c r="A288" s="14">
        <v>664</v>
      </c>
      <c r="B288" s="14" t="s">
        <v>235</v>
      </c>
      <c r="C288" s="15">
        <v>36220</v>
      </c>
      <c r="D288" s="14" t="s">
        <v>518</v>
      </c>
      <c r="E288" s="16" t="s">
        <v>461</v>
      </c>
      <c r="F288" s="17">
        <v>5580.94</v>
      </c>
      <c r="G288" s="17">
        <v>605.55</v>
      </c>
      <c r="H288" s="17">
        <v>0</v>
      </c>
      <c r="I288" s="17">
        <v>0</v>
      </c>
      <c r="J288" s="17">
        <v>1985.79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8172.28</v>
      </c>
      <c r="Q288" s="17">
        <v>2200.74</v>
      </c>
      <c r="R288" s="23">
        <f>SUM(P288-Q288)</f>
        <v>5971.54</v>
      </c>
      <c r="S288" s="20"/>
      <c r="T288" s="20"/>
    </row>
    <row r="289" spans="1:20" s="18" customFormat="1" ht="12" customHeight="1">
      <c r="A289" s="14">
        <v>5521</v>
      </c>
      <c r="B289" s="14" t="s">
        <v>624</v>
      </c>
      <c r="C289" s="15">
        <v>43644</v>
      </c>
      <c r="D289" s="14" t="s">
        <v>588</v>
      </c>
      <c r="E289" s="16" t="s">
        <v>562</v>
      </c>
      <c r="F289" s="17">
        <v>152.11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152.11</v>
      </c>
      <c r="Q289" s="17">
        <v>12.16</v>
      </c>
      <c r="R289" s="23">
        <f>SUM(P289-Q289)</f>
        <v>139.95000000000002</v>
      </c>
      <c r="S289" s="20"/>
      <c r="T289" s="20"/>
    </row>
    <row r="290" spans="1:20" s="18" customFormat="1" ht="12" customHeight="1">
      <c r="A290" s="14">
        <v>297</v>
      </c>
      <c r="B290" s="14" t="s">
        <v>236</v>
      </c>
      <c r="C290" s="15">
        <v>34415</v>
      </c>
      <c r="D290" s="14" t="s">
        <v>491</v>
      </c>
      <c r="E290" s="16" t="s">
        <v>461</v>
      </c>
      <c r="F290" s="17">
        <v>1491.51</v>
      </c>
      <c r="G290" s="17">
        <v>716.06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249.79</v>
      </c>
      <c r="P290" s="17">
        <v>2457.36</v>
      </c>
      <c r="Q290" s="17">
        <v>351.73</v>
      </c>
      <c r="R290" s="23">
        <f>SUM(P290-Q290)</f>
        <v>2105.63</v>
      </c>
      <c r="S290" s="20"/>
      <c r="T290" s="20"/>
    </row>
    <row r="291" spans="1:20" s="18" customFormat="1" ht="12" customHeight="1">
      <c r="A291" s="14">
        <v>5101</v>
      </c>
      <c r="B291" s="14" t="s">
        <v>237</v>
      </c>
      <c r="C291" s="15">
        <v>41824</v>
      </c>
      <c r="D291" s="14" t="s">
        <v>517</v>
      </c>
      <c r="E291" s="16" t="s">
        <v>470</v>
      </c>
      <c r="F291" s="17">
        <v>4255.08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4255.08</v>
      </c>
      <c r="Q291" s="17">
        <v>689</v>
      </c>
      <c r="R291" s="23">
        <f>SUM(P291-Q291)</f>
        <v>3566.08</v>
      </c>
      <c r="S291" s="20"/>
      <c r="T291" s="20"/>
    </row>
    <row r="292" spans="1:20" s="18" customFormat="1" ht="12" customHeight="1">
      <c r="A292" s="14">
        <v>5472</v>
      </c>
      <c r="B292" s="14" t="s">
        <v>548</v>
      </c>
      <c r="C292" s="15">
        <v>43452</v>
      </c>
      <c r="D292" s="14" t="s">
        <v>547</v>
      </c>
      <c r="E292" s="16">
        <v>0</v>
      </c>
      <c r="F292" s="17">
        <v>830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86</v>
      </c>
      <c r="N292" s="17">
        <v>0</v>
      </c>
      <c r="O292" s="17">
        <v>0</v>
      </c>
      <c r="P292" s="17">
        <v>916</v>
      </c>
      <c r="Q292" s="17">
        <v>55.33</v>
      </c>
      <c r="R292" s="23">
        <f>SUM(P292-Q292)</f>
        <v>860.67</v>
      </c>
      <c r="S292" s="20"/>
      <c r="T292" s="20"/>
    </row>
    <row r="293" spans="1:20" s="18" customFormat="1" ht="12" customHeight="1">
      <c r="A293" s="14">
        <v>5415</v>
      </c>
      <c r="B293" s="14" t="s">
        <v>238</v>
      </c>
      <c r="C293" s="15">
        <v>43334</v>
      </c>
      <c r="D293" s="14" t="s">
        <v>468</v>
      </c>
      <c r="E293" s="16">
        <v>0</v>
      </c>
      <c r="F293" s="17">
        <v>830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86</v>
      </c>
      <c r="N293" s="17">
        <v>0</v>
      </c>
      <c r="O293" s="17">
        <v>0</v>
      </c>
      <c r="P293" s="17">
        <v>916</v>
      </c>
      <c r="Q293" s="17">
        <v>27.67</v>
      </c>
      <c r="R293" s="23">
        <f>SUM(P293-Q293)</f>
        <v>888.33</v>
      </c>
      <c r="S293" s="20"/>
      <c r="T293" s="20"/>
    </row>
    <row r="294" spans="1:20" s="18" customFormat="1" ht="12" customHeight="1">
      <c r="A294" s="14">
        <v>5261</v>
      </c>
      <c r="B294" s="14" t="s">
        <v>239</v>
      </c>
      <c r="C294" s="15">
        <v>42948</v>
      </c>
      <c r="D294" s="14" t="s">
        <v>476</v>
      </c>
      <c r="E294" s="16" t="s">
        <v>465</v>
      </c>
      <c r="F294" s="17">
        <v>2076.09</v>
      </c>
      <c r="G294" s="17">
        <v>0</v>
      </c>
      <c r="H294" s="17">
        <v>0</v>
      </c>
      <c r="I294" s="17">
        <v>0</v>
      </c>
      <c r="J294" s="17">
        <v>333.2</v>
      </c>
      <c r="K294" s="17">
        <v>0</v>
      </c>
      <c r="L294" s="17">
        <v>0</v>
      </c>
      <c r="M294" s="17">
        <v>0</v>
      </c>
      <c r="N294" s="17">
        <v>0</v>
      </c>
      <c r="O294" s="17">
        <v>79.19</v>
      </c>
      <c r="P294" s="17">
        <v>2488.48</v>
      </c>
      <c r="Q294" s="17">
        <v>270.46</v>
      </c>
      <c r="R294" s="23">
        <f>SUM(P294-Q294)</f>
        <v>2218.02</v>
      </c>
      <c r="S294" s="20"/>
      <c r="T294" s="20"/>
    </row>
    <row r="295" spans="1:20" s="18" customFormat="1" ht="12" customHeight="1">
      <c r="A295" s="14">
        <v>4322</v>
      </c>
      <c r="B295" s="14" t="s">
        <v>240</v>
      </c>
      <c r="C295" s="15">
        <v>37032</v>
      </c>
      <c r="D295" s="14" t="s">
        <v>469</v>
      </c>
      <c r="E295" s="16" t="s">
        <v>461</v>
      </c>
      <c r="F295" s="17">
        <v>3570.18</v>
      </c>
      <c r="G295" s="17">
        <v>201.94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3772.12</v>
      </c>
      <c r="Q295" s="17">
        <v>1536.85</v>
      </c>
      <c r="R295" s="23">
        <f>SUM(P295-Q295)</f>
        <v>2235.27</v>
      </c>
      <c r="S295" s="20"/>
      <c r="T295" s="20"/>
    </row>
    <row r="296" spans="1:20" s="18" customFormat="1" ht="12" customHeight="1">
      <c r="A296" s="14">
        <v>4282</v>
      </c>
      <c r="B296" s="14" t="s">
        <v>241</v>
      </c>
      <c r="C296" s="15">
        <v>36976</v>
      </c>
      <c r="D296" s="14" t="s">
        <v>477</v>
      </c>
      <c r="E296" s="16" t="s">
        <v>461</v>
      </c>
      <c r="F296" s="17">
        <v>5580.94</v>
      </c>
      <c r="G296" s="17">
        <v>52.92</v>
      </c>
      <c r="H296" s="17">
        <v>0</v>
      </c>
      <c r="I296" s="17">
        <v>0</v>
      </c>
      <c r="J296" s="17">
        <v>4283.47</v>
      </c>
      <c r="K296" s="17">
        <v>0</v>
      </c>
      <c r="L296" s="17">
        <v>1000</v>
      </c>
      <c r="M296" s="17">
        <v>0</v>
      </c>
      <c r="N296" s="17">
        <v>0</v>
      </c>
      <c r="O296" s="17">
        <v>0</v>
      </c>
      <c r="P296" s="17">
        <v>10917.33</v>
      </c>
      <c r="Q296" s="17">
        <v>1847.15</v>
      </c>
      <c r="R296" s="23">
        <f>SUM(P296-Q296)</f>
        <v>9070.18</v>
      </c>
      <c r="S296" s="20"/>
      <c r="T296" s="20"/>
    </row>
    <row r="297" spans="1:20" s="18" customFormat="1" ht="12" customHeight="1">
      <c r="A297" s="14">
        <v>4948</v>
      </c>
      <c r="B297" s="14" t="s">
        <v>242</v>
      </c>
      <c r="C297" s="15">
        <v>40504</v>
      </c>
      <c r="D297" s="14" t="s">
        <v>458</v>
      </c>
      <c r="E297" s="16" t="s">
        <v>461</v>
      </c>
      <c r="F297" s="17">
        <v>4229.92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4229.92</v>
      </c>
      <c r="Q297" s="17">
        <v>1498.24</v>
      </c>
      <c r="R297" s="23">
        <f>SUM(P297-Q297)</f>
        <v>2731.6800000000003</v>
      </c>
      <c r="S297" s="20"/>
      <c r="T297" s="20"/>
    </row>
    <row r="298" spans="1:20" s="18" customFormat="1" ht="12" customHeight="1">
      <c r="A298" s="14">
        <v>4395</v>
      </c>
      <c r="B298" s="14" t="s">
        <v>243</v>
      </c>
      <c r="C298" s="15">
        <v>37104</v>
      </c>
      <c r="D298" s="14" t="s">
        <v>499</v>
      </c>
      <c r="E298" s="16" t="s">
        <v>461</v>
      </c>
      <c r="F298" s="17">
        <v>2726.12</v>
      </c>
      <c r="G298" s="17">
        <v>1046.01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134.72</v>
      </c>
      <c r="P298" s="17">
        <v>3906.85</v>
      </c>
      <c r="Q298" s="17">
        <v>1078.02</v>
      </c>
      <c r="R298" s="23">
        <f>SUM(P298-Q298)</f>
        <v>2828.83</v>
      </c>
      <c r="S298" s="20"/>
      <c r="T298" s="20"/>
    </row>
    <row r="299" spans="1:20" s="18" customFormat="1" ht="12" customHeight="1">
      <c r="A299" s="14">
        <v>5330</v>
      </c>
      <c r="B299" s="14" t="s">
        <v>244</v>
      </c>
      <c r="C299" s="15">
        <v>43180</v>
      </c>
      <c r="D299" s="14" t="s">
        <v>483</v>
      </c>
      <c r="E299" s="16" t="s">
        <v>465</v>
      </c>
      <c r="F299" s="17">
        <v>1324.4199999999998</v>
      </c>
      <c r="G299" s="17">
        <v>0</v>
      </c>
      <c r="H299" s="17">
        <v>0</v>
      </c>
      <c r="I299" s="17">
        <v>199.6</v>
      </c>
      <c r="J299" s="17">
        <v>491.66</v>
      </c>
      <c r="K299" s="17">
        <v>0</v>
      </c>
      <c r="L299" s="17">
        <v>0</v>
      </c>
      <c r="M299" s="17">
        <v>0</v>
      </c>
      <c r="N299" s="17">
        <v>0</v>
      </c>
      <c r="O299" s="17">
        <v>278.32</v>
      </c>
      <c r="P299" s="17">
        <v>2294</v>
      </c>
      <c r="Q299" s="17">
        <v>343.93</v>
      </c>
      <c r="R299" s="23">
        <f>SUM(P299-Q299)</f>
        <v>1950.07</v>
      </c>
      <c r="S299" s="20"/>
      <c r="T299" s="20"/>
    </row>
    <row r="300" spans="1:20" s="18" customFormat="1" ht="12" customHeight="1">
      <c r="A300" s="14">
        <v>179</v>
      </c>
      <c r="B300" s="14" t="s">
        <v>245</v>
      </c>
      <c r="C300" s="15">
        <v>33331</v>
      </c>
      <c r="D300" s="14" t="s">
        <v>477</v>
      </c>
      <c r="E300" s="16" t="s">
        <v>479</v>
      </c>
      <c r="F300" s="17">
        <v>4185.72</v>
      </c>
      <c r="G300" s="17">
        <v>1478</v>
      </c>
      <c r="H300" s="17">
        <v>0</v>
      </c>
      <c r="I300" s="17">
        <v>0</v>
      </c>
      <c r="J300" s="17">
        <v>1817.98</v>
      </c>
      <c r="K300" s="17">
        <v>0</v>
      </c>
      <c r="L300" s="17">
        <v>0</v>
      </c>
      <c r="M300" s="17">
        <v>0</v>
      </c>
      <c r="N300" s="17">
        <v>0</v>
      </c>
      <c r="O300" s="17">
        <v>128.05</v>
      </c>
      <c r="P300" s="17">
        <v>7609.75</v>
      </c>
      <c r="Q300" s="17">
        <v>1653.8</v>
      </c>
      <c r="R300" s="23">
        <f>SUM(P300-Q300)</f>
        <v>5955.95</v>
      </c>
      <c r="S300" s="20"/>
      <c r="T300" s="20"/>
    </row>
    <row r="301" spans="1:20" s="18" customFormat="1" ht="12" customHeight="1">
      <c r="A301" s="14">
        <v>5</v>
      </c>
      <c r="B301" s="14" t="s">
        <v>246</v>
      </c>
      <c r="C301" s="15">
        <v>34034</v>
      </c>
      <c r="D301" s="14" t="s">
        <v>469</v>
      </c>
      <c r="E301" s="16" t="s">
        <v>470</v>
      </c>
      <c r="F301" s="17">
        <v>3233.6200000000003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154.4</v>
      </c>
      <c r="P301" s="17">
        <v>3388.02</v>
      </c>
      <c r="Q301" s="17">
        <v>1263.92</v>
      </c>
      <c r="R301" s="23">
        <f>SUM(P301-Q301)</f>
        <v>2124.1</v>
      </c>
      <c r="S301" s="20"/>
      <c r="T301" s="20"/>
    </row>
    <row r="302" spans="1:20" s="18" customFormat="1" ht="12" customHeight="1">
      <c r="A302" s="14">
        <v>5512</v>
      </c>
      <c r="B302" s="14" t="s">
        <v>625</v>
      </c>
      <c r="C302" s="15">
        <v>43644</v>
      </c>
      <c r="D302" s="14" t="s">
        <v>588</v>
      </c>
      <c r="E302" s="16" t="s">
        <v>562</v>
      </c>
      <c r="F302" s="17">
        <v>152.11</v>
      </c>
      <c r="G302" s="17">
        <v>0</v>
      </c>
      <c r="H302" s="17">
        <v>0</v>
      </c>
      <c r="I302" s="17">
        <v>54.769999999999996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206.88</v>
      </c>
      <c r="Q302" s="17">
        <v>16.55</v>
      </c>
      <c r="R302" s="23">
        <f>SUM(P302-Q302)</f>
        <v>190.32999999999998</v>
      </c>
      <c r="S302" s="20"/>
      <c r="T302" s="20"/>
    </row>
    <row r="303" spans="1:20" s="18" customFormat="1" ht="12" customHeight="1">
      <c r="A303" s="14">
        <v>5427</v>
      </c>
      <c r="B303" s="14" t="s">
        <v>247</v>
      </c>
      <c r="C303" s="15">
        <v>43355</v>
      </c>
      <c r="D303" s="14" t="s">
        <v>468</v>
      </c>
      <c r="E303" s="16">
        <v>0</v>
      </c>
      <c r="F303" s="17">
        <v>830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86</v>
      </c>
      <c r="N303" s="17">
        <v>0</v>
      </c>
      <c r="O303" s="17">
        <v>0</v>
      </c>
      <c r="P303" s="17">
        <v>916</v>
      </c>
      <c r="Q303" s="17">
        <v>27.67</v>
      </c>
      <c r="R303" s="23">
        <f>SUM(P303-Q303)</f>
        <v>888.33</v>
      </c>
      <c r="S303" s="20"/>
      <c r="T303" s="20"/>
    </row>
    <row r="304" spans="1:20" s="18" customFormat="1" ht="12" customHeight="1">
      <c r="A304" s="14">
        <v>245</v>
      </c>
      <c r="B304" s="14" t="s">
        <v>248</v>
      </c>
      <c r="C304" s="15">
        <v>32540</v>
      </c>
      <c r="D304" s="14" t="s">
        <v>477</v>
      </c>
      <c r="E304" s="16" t="s">
        <v>461</v>
      </c>
      <c r="F304" s="17">
        <v>5580.94</v>
      </c>
      <c r="G304" s="17">
        <v>2616.2200000000003</v>
      </c>
      <c r="H304" s="17">
        <v>0</v>
      </c>
      <c r="I304" s="17">
        <v>0</v>
      </c>
      <c r="J304" s="17">
        <v>4823.84</v>
      </c>
      <c r="K304" s="17">
        <v>0</v>
      </c>
      <c r="L304" s="17">
        <v>0</v>
      </c>
      <c r="M304" s="17">
        <v>0</v>
      </c>
      <c r="N304" s="17">
        <v>0</v>
      </c>
      <c r="O304" s="17">
        <v>89.82</v>
      </c>
      <c r="P304" s="17">
        <v>13110.82</v>
      </c>
      <c r="Q304" s="17">
        <v>3242.56</v>
      </c>
      <c r="R304" s="23">
        <f>SUM(P304-Q304)</f>
        <v>9868.26</v>
      </c>
      <c r="S304" s="20"/>
      <c r="T304" s="20"/>
    </row>
    <row r="305" spans="1:20" s="18" customFormat="1" ht="12" customHeight="1">
      <c r="A305" s="14">
        <v>5333</v>
      </c>
      <c r="B305" s="14" t="s">
        <v>249</v>
      </c>
      <c r="C305" s="15">
        <v>43208</v>
      </c>
      <c r="D305" s="14" t="s">
        <v>468</v>
      </c>
      <c r="E305" s="16">
        <v>0</v>
      </c>
      <c r="F305" s="17">
        <v>830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86</v>
      </c>
      <c r="N305" s="17">
        <v>0</v>
      </c>
      <c r="O305" s="17">
        <v>0</v>
      </c>
      <c r="P305" s="17">
        <v>916</v>
      </c>
      <c r="Q305" s="17">
        <v>0</v>
      </c>
      <c r="R305" s="23">
        <f>SUM(P305-Q305)</f>
        <v>916</v>
      </c>
      <c r="S305" s="20"/>
      <c r="T305" s="20"/>
    </row>
    <row r="306" spans="1:20" s="18" customFormat="1" ht="12" customHeight="1">
      <c r="A306" s="14">
        <v>5517</v>
      </c>
      <c r="B306" s="14" t="s">
        <v>626</v>
      </c>
      <c r="C306" s="15">
        <v>43644</v>
      </c>
      <c r="D306" s="14" t="s">
        <v>588</v>
      </c>
      <c r="E306" s="16" t="s">
        <v>562</v>
      </c>
      <c r="F306" s="17">
        <v>152.11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152.11</v>
      </c>
      <c r="Q306" s="17">
        <v>12.16</v>
      </c>
      <c r="R306" s="23">
        <f>SUM(P306-Q306)</f>
        <v>139.95000000000002</v>
      </c>
      <c r="S306" s="20"/>
      <c r="T306" s="20"/>
    </row>
    <row r="307" spans="1:20" s="18" customFormat="1" ht="12" customHeight="1">
      <c r="A307" s="14">
        <v>298</v>
      </c>
      <c r="B307" s="14" t="s">
        <v>250</v>
      </c>
      <c r="C307" s="15">
        <v>35760</v>
      </c>
      <c r="D307" s="14" t="s">
        <v>469</v>
      </c>
      <c r="E307" s="16" t="s">
        <v>461</v>
      </c>
      <c r="F307" s="17">
        <v>3570.18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279.41</v>
      </c>
      <c r="P307" s="17">
        <v>3849.59</v>
      </c>
      <c r="Q307" s="17">
        <v>1088.69</v>
      </c>
      <c r="R307" s="23">
        <f>SUM(P307-Q307)</f>
        <v>2760.9</v>
      </c>
      <c r="S307" s="20"/>
      <c r="T307" s="20"/>
    </row>
    <row r="308" spans="1:20" s="18" customFormat="1" ht="12" customHeight="1">
      <c r="A308" s="14">
        <v>804</v>
      </c>
      <c r="B308" s="14" t="s">
        <v>251</v>
      </c>
      <c r="C308" s="15">
        <v>36824</v>
      </c>
      <c r="D308" s="14" t="s">
        <v>467</v>
      </c>
      <c r="E308" s="16" t="s">
        <v>461</v>
      </c>
      <c r="F308" s="17">
        <v>1778.94</v>
      </c>
      <c r="G308" s="17">
        <v>743.23</v>
      </c>
      <c r="H308" s="17">
        <v>0</v>
      </c>
      <c r="I308" s="17">
        <v>199.6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192.08</v>
      </c>
      <c r="P308" s="17">
        <v>2913.85</v>
      </c>
      <c r="Q308" s="17">
        <v>387.51</v>
      </c>
      <c r="R308" s="23">
        <f>SUM(P308-Q308)</f>
        <v>2526.34</v>
      </c>
      <c r="S308" s="20"/>
      <c r="T308" s="20"/>
    </row>
    <row r="309" spans="1:20" s="18" customFormat="1" ht="12" customHeight="1">
      <c r="A309" s="14">
        <v>5486</v>
      </c>
      <c r="B309" s="14" t="s">
        <v>571</v>
      </c>
      <c r="C309" s="15">
        <v>43558</v>
      </c>
      <c r="D309" s="14" t="s">
        <v>564</v>
      </c>
      <c r="E309" s="19" t="s">
        <v>516</v>
      </c>
      <c r="F309" s="17">
        <v>1553.23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1553.23</v>
      </c>
      <c r="Q309" s="17">
        <v>124.25</v>
      </c>
      <c r="R309" s="23">
        <f>SUM(P309-Q309)</f>
        <v>1428.98</v>
      </c>
      <c r="S309" s="20"/>
      <c r="T309" s="20"/>
    </row>
    <row r="310" spans="1:20" s="18" customFormat="1" ht="12" customHeight="1">
      <c r="A310" s="14">
        <v>302</v>
      </c>
      <c r="B310" s="14" t="s">
        <v>252</v>
      </c>
      <c r="C310" s="15">
        <v>35074</v>
      </c>
      <c r="D310" s="14" t="s">
        <v>524</v>
      </c>
      <c r="E310" s="16" t="s">
        <v>461</v>
      </c>
      <c r="F310" s="17">
        <v>4229.92</v>
      </c>
      <c r="G310" s="17">
        <v>595.6899999999999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134.72</v>
      </c>
      <c r="P310" s="17">
        <v>4960.33</v>
      </c>
      <c r="Q310" s="17">
        <v>872.35</v>
      </c>
      <c r="R310" s="23">
        <f>SUM(P310-Q310)</f>
        <v>4087.98</v>
      </c>
      <c r="S310" s="20"/>
      <c r="T310" s="20"/>
    </row>
    <row r="311" spans="1:20" s="18" customFormat="1" ht="12" customHeight="1">
      <c r="A311" s="14">
        <v>5488</v>
      </c>
      <c r="B311" s="14" t="s">
        <v>572</v>
      </c>
      <c r="C311" s="15">
        <v>43567</v>
      </c>
      <c r="D311" s="14" t="s">
        <v>560</v>
      </c>
      <c r="E311" s="16">
        <v>2</v>
      </c>
      <c r="F311" s="17">
        <v>5326.67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5326.67</v>
      </c>
      <c r="Q311" s="17">
        <v>1025.27</v>
      </c>
      <c r="R311" s="23">
        <f>SUM(P311-Q311)</f>
        <v>4301.4</v>
      </c>
      <c r="S311" s="20"/>
      <c r="T311" s="20"/>
    </row>
    <row r="312" spans="1:20" s="18" customFormat="1" ht="12" customHeight="1">
      <c r="A312" s="14">
        <v>5033</v>
      </c>
      <c r="B312" s="14" t="s">
        <v>253</v>
      </c>
      <c r="C312" s="15">
        <v>41155</v>
      </c>
      <c r="D312" s="14" t="s">
        <v>458</v>
      </c>
      <c r="E312" s="16" t="s">
        <v>470</v>
      </c>
      <c r="F312" s="17">
        <v>3831.19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3000</v>
      </c>
      <c r="M312" s="17">
        <v>0</v>
      </c>
      <c r="N312" s="17">
        <v>0</v>
      </c>
      <c r="O312" s="17">
        <v>102.94</v>
      </c>
      <c r="P312" s="17">
        <v>6934.13</v>
      </c>
      <c r="Q312" s="17">
        <v>2246.86</v>
      </c>
      <c r="R312" s="23">
        <f>SUM(P312-Q312)</f>
        <v>4687.27</v>
      </c>
      <c r="S312" s="20"/>
      <c r="T312" s="20"/>
    </row>
    <row r="313" spans="1:20" s="18" customFormat="1" ht="12" customHeight="1">
      <c r="A313" s="14">
        <v>18</v>
      </c>
      <c r="B313" s="14" t="s">
        <v>254</v>
      </c>
      <c r="C313" s="15">
        <v>34759</v>
      </c>
      <c r="D313" s="14" t="s">
        <v>485</v>
      </c>
      <c r="E313" s="16" t="s">
        <v>461</v>
      </c>
      <c r="F313" s="17">
        <v>2338.02</v>
      </c>
      <c r="G313" s="17">
        <v>895.5999999999999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154.4</v>
      </c>
      <c r="P313" s="17">
        <v>3388.02</v>
      </c>
      <c r="Q313" s="17">
        <v>1204.74</v>
      </c>
      <c r="R313" s="23">
        <f>SUM(P313-Q313)</f>
        <v>2183.2799999999997</v>
      </c>
      <c r="S313" s="20"/>
      <c r="T313" s="20"/>
    </row>
    <row r="314" spans="1:20" s="18" customFormat="1" ht="12" customHeight="1">
      <c r="A314" s="14">
        <v>4349</v>
      </c>
      <c r="B314" s="14" t="s">
        <v>255</v>
      </c>
      <c r="C314" s="15">
        <v>37032</v>
      </c>
      <c r="D314" s="14" t="s">
        <v>522</v>
      </c>
      <c r="E314" s="16" t="s">
        <v>461</v>
      </c>
      <c r="F314" s="17">
        <v>5580.94</v>
      </c>
      <c r="G314" s="17">
        <v>52.92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284.44</v>
      </c>
      <c r="P314" s="17">
        <v>5918.3</v>
      </c>
      <c r="Q314" s="17">
        <v>3168.2</v>
      </c>
      <c r="R314" s="23">
        <f>SUM(P314-Q314)</f>
        <v>2750.1000000000004</v>
      </c>
      <c r="S314" s="20"/>
      <c r="T314" s="20"/>
    </row>
    <row r="315" spans="1:20" s="18" customFormat="1" ht="12" customHeight="1">
      <c r="A315" s="14">
        <v>5452</v>
      </c>
      <c r="B315" s="14" t="s">
        <v>256</v>
      </c>
      <c r="C315" s="15">
        <v>43361</v>
      </c>
      <c r="D315" s="14" t="s">
        <v>458</v>
      </c>
      <c r="E315" s="16" t="s">
        <v>465</v>
      </c>
      <c r="F315" s="17">
        <v>3756.04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3616.93</v>
      </c>
      <c r="O315" s="17">
        <v>249.06</v>
      </c>
      <c r="P315" s="17">
        <v>7622.03</v>
      </c>
      <c r="Q315" s="17">
        <v>1090.71</v>
      </c>
      <c r="R315" s="23">
        <f>SUM(P315-Q315)</f>
        <v>6531.32</v>
      </c>
      <c r="S315" s="20"/>
      <c r="T315" s="20"/>
    </row>
    <row r="316" spans="1:20" s="18" customFormat="1" ht="12" customHeight="1">
      <c r="A316" s="14">
        <v>5500</v>
      </c>
      <c r="B316" s="14" t="s">
        <v>627</v>
      </c>
      <c r="C316" s="15">
        <v>43641</v>
      </c>
      <c r="D316" s="14" t="s">
        <v>592</v>
      </c>
      <c r="E316" s="16" t="s">
        <v>562</v>
      </c>
      <c r="F316" s="17">
        <v>399.84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399.84</v>
      </c>
      <c r="Q316" s="17">
        <v>31.98</v>
      </c>
      <c r="R316" s="23">
        <f>SUM(P316-Q316)</f>
        <v>367.85999999999996</v>
      </c>
      <c r="S316" s="20"/>
      <c r="T316" s="20"/>
    </row>
    <row r="317" spans="1:20" s="18" customFormat="1" ht="12" customHeight="1">
      <c r="A317" s="14">
        <v>5090</v>
      </c>
      <c r="B317" s="14" t="s">
        <v>257</v>
      </c>
      <c r="C317" s="15">
        <v>41522</v>
      </c>
      <c r="D317" s="14" t="s">
        <v>467</v>
      </c>
      <c r="E317" s="16" t="s">
        <v>502</v>
      </c>
      <c r="F317" s="17">
        <v>1643.4699999999998</v>
      </c>
      <c r="G317" s="17">
        <v>0</v>
      </c>
      <c r="H317" s="17">
        <v>0</v>
      </c>
      <c r="I317" s="17">
        <v>199.6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496.43</v>
      </c>
      <c r="P317" s="17">
        <v>2339.5</v>
      </c>
      <c r="Q317" s="17">
        <v>371.66</v>
      </c>
      <c r="R317" s="23">
        <f>SUM(P317-Q317)</f>
        <v>1967.84</v>
      </c>
      <c r="S317" s="20"/>
      <c r="T317" s="20"/>
    </row>
    <row r="318" spans="1:20" s="18" customFormat="1" ht="12" customHeight="1">
      <c r="A318" s="14">
        <v>5465</v>
      </c>
      <c r="B318" s="14" t="s">
        <v>541</v>
      </c>
      <c r="C318" s="15">
        <v>43430</v>
      </c>
      <c r="D318" s="14" t="s">
        <v>478</v>
      </c>
      <c r="E318" s="16" t="s">
        <v>562</v>
      </c>
      <c r="F318" s="17">
        <v>3756.04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3756.04</v>
      </c>
      <c r="Q318" s="17">
        <v>564.79</v>
      </c>
      <c r="R318" s="23">
        <f>SUM(P318-Q318)</f>
        <v>3191.25</v>
      </c>
      <c r="S318" s="20"/>
      <c r="T318" s="20"/>
    </row>
    <row r="319" spans="1:20" s="18" customFormat="1" ht="12" customHeight="1">
      <c r="A319" s="14">
        <v>201</v>
      </c>
      <c r="B319" s="14" t="s">
        <v>258</v>
      </c>
      <c r="C319" s="15">
        <v>35370</v>
      </c>
      <c r="D319" s="14" t="s">
        <v>486</v>
      </c>
      <c r="E319" s="16" t="s">
        <v>470</v>
      </c>
      <c r="F319" s="17">
        <v>6683.84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6683.84</v>
      </c>
      <c r="Q319" s="17">
        <v>1854.36</v>
      </c>
      <c r="R319" s="23">
        <f>SUM(P319-Q319)</f>
        <v>4829.4800000000005</v>
      </c>
      <c r="S319" s="20"/>
      <c r="T319" s="20"/>
    </row>
    <row r="320" spans="1:20" s="18" customFormat="1" ht="12" customHeight="1">
      <c r="A320" s="14">
        <v>121</v>
      </c>
      <c r="B320" s="14" t="s">
        <v>259</v>
      </c>
      <c r="C320" s="15">
        <v>34547</v>
      </c>
      <c r="D320" s="14" t="s">
        <v>494</v>
      </c>
      <c r="E320" s="16" t="s">
        <v>461</v>
      </c>
      <c r="F320" s="17">
        <v>5580.94</v>
      </c>
      <c r="G320" s="17">
        <v>1447.2099999999998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102.94</v>
      </c>
      <c r="P320" s="17">
        <v>7131.09</v>
      </c>
      <c r="Q320" s="17">
        <v>2877.76</v>
      </c>
      <c r="R320" s="23">
        <f>SUM(P320-Q320)</f>
        <v>4253.33</v>
      </c>
      <c r="S320" s="20"/>
      <c r="T320" s="20"/>
    </row>
    <row r="321" spans="1:20" s="18" customFormat="1" ht="12" customHeight="1">
      <c r="A321" s="14">
        <v>4614</v>
      </c>
      <c r="B321" s="14" t="s">
        <v>260</v>
      </c>
      <c r="C321" s="15">
        <v>37977</v>
      </c>
      <c r="D321" s="14" t="s">
        <v>494</v>
      </c>
      <c r="E321" s="16" t="s">
        <v>461</v>
      </c>
      <c r="F321" s="17">
        <v>5580.94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5580.94</v>
      </c>
      <c r="Q321" s="17">
        <v>2399.85</v>
      </c>
      <c r="R321" s="23">
        <f>SUM(P321-Q321)</f>
        <v>3181.0899999999997</v>
      </c>
      <c r="S321" s="20"/>
      <c r="T321" s="20"/>
    </row>
    <row r="322" spans="1:20" s="18" customFormat="1" ht="12" customHeight="1">
      <c r="A322" s="14">
        <v>5066</v>
      </c>
      <c r="B322" s="14" t="s">
        <v>261</v>
      </c>
      <c r="C322" s="15">
        <v>41386</v>
      </c>
      <c r="D322" s="14" t="s">
        <v>483</v>
      </c>
      <c r="E322" s="16" t="s">
        <v>461</v>
      </c>
      <c r="F322" s="17">
        <v>1491.51</v>
      </c>
      <c r="G322" s="17">
        <v>0</v>
      </c>
      <c r="H322" s="17">
        <v>0</v>
      </c>
      <c r="I322" s="17">
        <v>471.95000000000005</v>
      </c>
      <c r="J322" s="17">
        <v>47.76</v>
      </c>
      <c r="K322" s="17">
        <v>0</v>
      </c>
      <c r="L322" s="17">
        <v>0</v>
      </c>
      <c r="M322" s="17">
        <v>0</v>
      </c>
      <c r="N322" s="17">
        <v>0</v>
      </c>
      <c r="O322" s="17">
        <v>179.63</v>
      </c>
      <c r="P322" s="17">
        <v>2190.85</v>
      </c>
      <c r="Q322" s="17">
        <v>210.14</v>
      </c>
      <c r="R322" s="23">
        <f>SUM(P322-Q322)</f>
        <v>1980.71</v>
      </c>
      <c r="S322" s="20"/>
      <c r="T322" s="20"/>
    </row>
    <row r="323" spans="1:20" s="18" customFormat="1" ht="12" customHeight="1">
      <c r="A323" s="14">
        <v>222</v>
      </c>
      <c r="B323" s="14" t="s">
        <v>262</v>
      </c>
      <c r="C323" s="15">
        <v>33752</v>
      </c>
      <c r="D323" s="14" t="s">
        <v>463</v>
      </c>
      <c r="E323" s="16" t="s">
        <v>461</v>
      </c>
      <c r="F323" s="17">
        <v>2338.02</v>
      </c>
      <c r="G323" s="17">
        <v>220.37</v>
      </c>
      <c r="H323" s="17">
        <v>0</v>
      </c>
      <c r="I323" s="17">
        <v>701.41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226.63</v>
      </c>
      <c r="P323" s="17">
        <v>3486.43</v>
      </c>
      <c r="Q323" s="17">
        <v>1241.27</v>
      </c>
      <c r="R323" s="23">
        <f>SUM(P323-Q323)</f>
        <v>2245.16</v>
      </c>
      <c r="S323" s="20"/>
      <c r="T323" s="20"/>
    </row>
    <row r="324" spans="1:20" s="18" customFormat="1" ht="12" customHeight="1">
      <c r="A324" s="14">
        <v>4638</v>
      </c>
      <c r="B324" s="14" t="s">
        <v>263</v>
      </c>
      <c r="C324" s="15">
        <v>38225</v>
      </c>
      <c r="D324" s="14" t="s">
        <v>477</v>
      </c>
      <c r="E324" s="16" t="s">
        <v>459</v>
      </c>
      <c r="F324" s="17">
        <v>5364.25</v>
      </c>
      <c r="G324" s="17">
        <v>0</v>
      </c>
      <c r="H324" s="17">
        <v>0</v>
      </c>
      <c r="I324" s="17">
        <v>0</v>
      </c>
      <c r="J324" s="17">
        <v>1721.86</v>
      </c>
      <c r="K324" s="17">
        <v>0</v>
      </c>
      <c r="L324" s="17">
        <v>0</v>
      </c>
      <c r="M324" s="17">
        <v>0</v>
      </c>
      <c r="N324" s="17">
        <v>5165.57</v>
      </c>
      <c r="O324" s="17">
        <v>0</v>
      </c>
      <c r="P324" s="17">
        <v>12251.68</v>
      </c>
      <c r="Q324" s="17">
        <v>2421.7</v>
      </c>
      <c r="R324" s="23">
        <f>SUM(P324-Q324)</f>
        <v>9829.98</v>
      </c>
      <c r="S324" s="20"/>
      <c r="T324" s="20"/>
    </row>
    <row r="325" spans="1:20" s="18" customFormat="1" ht="12" customHeight="1">
      <c r="A325" s="14">
        <v>1011</v>
      </c>
      <c r="B325" s="14" t="s">
        <v>264</v>
      </c>
      <c r="C325" s="15">
        <v>38108</v>
      </c>
      <c r="D325" s="14" t="s">
        <v>525</v>
      </c>
      <c r="E325" s="16">
        <v>0</v>
      </c>
      <c r="F325" s="17">
        <v>2786.19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2786.19</v>
      </c>
      <c r="Q325" s="17">
        <v>0</v>
      </c>
      <c r="R325" s="23">
        <f>SUM(P325-Q325)</f>
        <v>2786.19</v>
      </c>
      <c r="S325" s="20"/>
      <c r="T325" s="20"/>
    </row>
    <row r="326" spans="1:20" s="18" customFormat="1" ht="12" customHeight="1">
      <c r="A326" s="14">
        <v>667</v>
      </c>
      <c r="B326" s="14" t="s">
        <v>265</v>
      </c>
      <c r="C326" s="15">
        <v>36230</v>
      </c>
      <c r="D326" s="14" t="s">
        <v>494</v>
      </c>
      <c r="E326" s="16" t="s">
        <v>461</v>
      </c>
      <c r="F326" s="17">
        <v>5580.94</v>
      </c>
      <c r="G326" s="17">
        <v>605.55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102.94</v>
      </c>
      <c r="P326" s="17">
        <v>6289.43</v>
      </c>
      <c r="Q326" s="17">
        <v>1488.68</v>
      </c>
      <c r="R326" s="23">
        <f>SUM(P326-Q326)</f>
        <v>4800.75</v>
      </c>
      <c r="S326" s="20"/>
      <c r="T326" s="20"/>
    </row>
    <row r="327" spans="1:20" s="18" customFormat="1" ht="12" customHeight="1">
      <c r="A327" s="14">
        <v>4496</v>
      </c>
      <c r="B327" s="14" t="s">
        <v>266</v>
      </c>
      <c r="C327" s="15">
        <v>37361</v>
      </c>
      <c r="D327" s="14" t="s">
        <v>464</v>
      </c>
      <c r="E327" s="16" t="s">
        <v>461</v>
      </c>
      <c r="F327" s="17">
        <v>1491.51</v>
      </c>
      <c r="G327" s="17">
        <v>213.22</v>
      </c>
      <c r="H327" s="17">
        <v>0</v>
      </c>
      <c r="I327" s="17">
        <v>0</v>
      </c>
      <c r="J327" s="17">
        <v>0</v>
      </c>
      <c r="K327" s="17">
        <v>54.72</v>
      </c>
      <c r="L327" s="17">
        <v>0</v>
      </c>
      <c r="M327" s="17">
        <v>0</v>
      </c>
      <c r="N327" s="17">
        <v>0</v>
      </c>
      <c r="O327" s="17">
        <v>352.4</v>
      </c>
      <c r="P327" s="17">
        <v>2111.85</v>
      </c>
      <c r="Q327" s="17">
        <v>244.35</v>
      </c>
      <c r="R327" s="23">
        <f>SUM(P327-Q327)</f>
        <v>1867.5</v>
      </c>
      <c r="S327" s="20"/>
      <c r="T327" s="20"/>
    </row>
    <row r="328" spans="1:20" s="18" customFormat="1" ht="12" customHeight="1">
      <c r="A328" s="14">
        <v>210</v>
      </c>
      <c r="B328" s="14" t="s">
        <v>267</v>
      </c>
      <c r="C328" s="15">
        <v>35455</v>
      </c>
      <c r="D328" s="14" t="s">
        <v>505</v>
      </c>
      <c r="E328" s="16" t="s">
        <v>461</v>
      </c>
      <c r="F328" s="17">
        <v>2042.1</v>
      </c>
      <c r="G328" s="17">
        <v>0</v>
      </c>
      <c r="H328" s="17">
        <v>0</v>
      </c>
      <c r="I328" s="17">
        <v>0</v>
      </c>
      <c r="J328" s="17">
        <v>687.5</v>
      </c>
      <c r="K328" s="17">
        <v>65.55</v>
      </c>
      <c r="L328" s="17">
        <v>0</v>
      </c>
      <c r="M328" s="17">
        <v>0</v>
      </c>
      <c r="N328" s="17">
        <v>0</v>
      </c>
      <c r="O328" s="17">
        <v>192.08</v>
      </c>
      <c r="P328" s="17">
        <v>2987.23</v>
      </c>
      <c r="Q328" s="17">
        <v>422.52</v>
      </c>
      <c r="R328" s="23">
        <f>SUM(P328-Q328)</f>
        <v>2564.71</v>
      </c>
      <c r="S328" s="20"/>
      <c r="T328" s="20"/>
    </row>
    <row r="329" spans="1:20" s="18" customFormat="1" ht="12" customHeight="1">
      <c r="A329" s="14">
        <v>304</v>
      </c>
      <c r="B329" s="14" t="s">
        <v>268</v>
      </c>
      <c r="C329" s="15">
        <v>31723</v>
      </c>
      <c r="D329" s="14" t="s">
        <v>503</v>
      </c>
      <c r="E329" s="16" t="s">
        <v>461</v>
      </c>
      <c r="F329" s="17">
        <v>2726.12</v>
      </c>
      <c r="G329" s="17">
        <v>967.96</v>
      </c>
      <c r="H329" s="17">
        <v>0</v>
      </c>
      <c r="I329" s="17">
        <v>199.6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3893.68</v>
      </c>
      <c r="Q329" s="17">
        <v>755.82</v>
      </c>
      <c r="R329" s="23">
        <f>SUM(P329-Q329)</f>
        <v>3137.8599999999997</v>
      </c>
      <c r="S329" s="20"/>
      <c r="T329" s="20"/>
    </row>
    <row r="330" spans="1:20" s="18" customFormat="1" ht="12" customHeight="1">
      <c r="A330" s="14">
        <v>5001</v>
      </c>
      <c r="B330" s="14" t="s">
        <v>269</v>
      </c>
      <c r="C330" s="15">
        <v>40770</v>
      </c>
      <c r="D330" s="14" t="s">
        <v>480</v>
      </c>
      <c r="E330" s="16" t="s">
        <v>459</v>
      </c>
      <c r="F330" s="17">
        <v>4065.67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4065.67</v>
      </c>
      <c r="Q330" s="17">
        <v>1760.39</v>
      </c>
      <c r="R330" s="23">
        <f>SUM(P330-Q330)</f>
        <v>2305.2799999999997</v>
      </c>
      <c r="S330" s="20"/>
      <c r="T330" s="20"/>
    </row>
    <row r="331" spans="1:20" s="18" customFormat="1" ht="12" customHeight="1">
      <c r="A331" s="14">
        <v>4318</v>
      </c>
      <c r="B331" s="14" t="s">
        <v>270</v>
      </c>
      <c r="C331" s="15">
        <v>37032</v>
      </c>
      <c r="D331" s="14" t="s">
        <v>469</v>
      </c>
      <c r="E331" s="16" t="s">
        <v>470</v>
      </c>
      <c r="F331" s="17">
        <v>3233.6200000000003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154.4</v>
      </c>
      <c r="P331" s="17">
        <v>3388.02</v>
      </c>
      <c r="Q331" s="17">
        <v>491.58</v>
      </c>
      <c r="R331" s="23">
        <f>SUM(P331-Q331)</f>
        <v>2896.44</v>
      </c>
      <c r="S331" s="20"/>
      <c r="T331" s="20"/>
    </row>
    <row r="332" spans="1:20" s="18" customFormat="1" ht="12" customHeight="1">
      <c r="A332" s="14">
        <v>214</v>
      </c>
      <c r="B332" s="14" t="s">
        <v>271</v>
      </c>
      <c r="C332" s="15">
        <v>35066</v>
      </c>
      <c r="D332" s="14" t="s">
        <v>477</v>
      </c>
      <c r="E332" s="16" t="s">
        <v>461</v>
      </c>
      <c r="F332" s="17">
        <v>5580.94</v>
      </c>
      <c r="G332" s="17">
        <v>856.35</v>
      </c>
      <c r="H332" s="17">
        <v>0</v>
      </c>
      <c r="I332" s="17">
        <v>0</v>
      </c>
      <c r="J332" s="17">
        <v>2066.29</v>
      </c>
      <c r="K332" s="17">
        <v>0</v>
      </c>
      <c r="L332" s="17">
        <v>0</v>
      </c>
      <c r="M332" s="17">
        <v>0</v>
      </c>
      <c r="N332" s="17">
        <v>0</v>
      </c>
      <c r="O332" s="17">
        <v>230.87</v>
      </c>
      <c r="P332" s="17">
        <v>8734.45</v>
      </c>
      <c r="Q332" s="17">
        <v>2247.01</v>
      </c>
      <c r="R332" s="23">
        <f>SUM(P332-Q332)</f>
        <v>6487.4400000000005</v>
      </c>
      <c r="S332" s="20"/>
      <c r="T332" s="20"/>
    </row>
    <row r="333" spans="1:20" s="18" customFormat="1" ht="12" customHeight="1">
      <c r="A333" s="14">
        <v>5477</v>
      </c>
      <c r="B333" s="14" t="s">
        <v>556</v>
      </c>
      <c r="C333" s="15">
        <v>43487</v>
      </c>
      <c r="D333" s="14" t="s">
        <v>560</v>
      </c>
      <c r="E333" s="16">
        <v>5</v>
      </c>
      <c r="F333" s="17">
        <v>15120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15120</v>
      </c>
      <c r="Q333" s="17">
        <v>3759.33</v>
      </c>
      <c r="R333" s="23">
        <f>SUM(P333-Q333)</f>
        <v>11360.67</v>
      </c>
      <c r="S333" s="20"/>
      <c r="T333" s="20"/>
    </row>
    <row r="334" spans="1:20" s="18" customFormat="1" ht="12" customHeight="1">
      <c r="A334" s="14">
        <v>55</v>
      </c>
      <c r="B334" s="14" t="s">
        <v>272</v>
      </c>
      <c r="C334" s="15">
        <v>33390</v>
      </c>
      <c r="D334" s="14" t="s">
        <v>510</v>
      </c>
      <c r="E334" s="16" t="s">
        <v>461</v>
      </c>
      <c r="F334" s="17">
        <v>1778.94</v>
      </c>
      <c r="G334" s="17">
        <v>591.04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249.79</v>
      </c>
      <c r="P334" s="17">
        <v>2619.77</v>
      </c>
      <c r="Q334" s="17">
        <v>468.09</v>
      </c>
      <c r="R334" s="23">
        <f>SUM(P334-Q334)</f>
        <v>2151.68</v>
      </c>
      <c r="S334" s="20"/>
      <c r="T334" s="20"/>
    </row>
    <row r="335" spans="1:20" s="18" customFormat="1" ht="12" customHeight="1">
      <c r="A335" s="14">
        <v>4469</v>
      </c>
      <c r="B335" s="14" t="s">
        <v>273</v>
      </c>
      <c r="C335" s="15">
        <v>37239</v>
      </c>
      <c r="D335" s="14" t="s">
        <v>469</v>
      </c>
      <c r="E335" s="16" t="s">
        <v>461</v>
      </c>
      <c r="F335" s="17">
        <v>3570.18</v>
      </c>
      <c r="G335" s="17">
        <v>1843.3799999999999</v>
      </c>
      <c r="H335" s="17">
        <v>0</v>
      </c>
      <c r="I335" s="17">
        <v>0</v>
      </c>
      <c r="J335" s="17">
        <v>1737.69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7151.25</v>
      </c>
      <c r="Q335" s="17">
        <v>1567.92</v>
      </c>
      <c r="R335" s="23">
        <f>SUM(P335-Q335)</f>
        <v>5583.33</v>
      </c>
      <c r="S335" s="20"/>
      <c r="T335" s="20"/>
    </row>
    <row r="336" spans="1:20" s="18" customFormat="1" ht="12" customHeight="1">
      <c r="A336" s="14">
        <v>4640</v>
      </c>
      <c r="B336" s="14" t="s">
        <v>274</v>
      </c>
      <c r="C336" s="15">
        <v>38231</v>
      </c>
      <c r="D336" s="14" t="s">
        <v>512</v>
      </c>
      <c r="E336" s="16" t="s">
        <v>461</v>
      </c>
      <c r="F336" s="17">
        <v>4229.92</v>
      </c>
      <c r="G336" s="17">
        <v>927.84</v>
      </c>
      <c r="H336" s="17">
        <v>0</v>
      </c>
      <c r="I336" s="17">
        <v>0</v>
      </c>
      <c r="J336" s="17">
        <v>1043.39</v>
      </c>
      <c r="K336" s="17">
        <v>0</v>
      </c>
      <c r="L336" s="17">
        <v>1060.13</v>
      </c>
      <c r="M336" s="17">
        <v>0</v>
      </c>
      <c r="N336" s="17">
        <v>0</v>
      </c>
      <c r="O336" s="17">
        <v>256.1</v>
      </c>
      <c r="P336" s="17">
        <v>7517.38</v>
      </c>
      <c r="Q336" s="17">
        <v>1593.18</v>
      </c>
      <c r="R336" s="23">
        <f>SUM(P336-Q336)</f>
        <v>5924.2</v>
      </c>
      <c r="S336" s="20"/>
      <c r="T336" s="20"/>
    </row>
    <row r="337" spans="1:20" s="18" customFormat="1" ht="12" customHeight="1">
      <c r="A337" s="14">
        <v>309</v>
      </c>
      <c r="B337" s="14" t="s">
        <v>275</v>
      </c>
      <c r="C337" s="15">
        <v>32264</v>
      </c>
      <c r="D337" s="14" t="s">
        <v>499</v>
      </c>
      <c r="E337" s="16" t="s">
        <v>459</v>
      </c>
      <c r="F337" s="17">
        <v>2620.26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249.79</v>
      </c>
      <c r="P337" s="17">
        <v>2870.05</v>
      </c>
      <c r="Q337" s="17">
        <v>297.03</v>
      </c>
      <c r="R337" s="23">
        <f>SUM(P337-Q337)</f>
        <v>2573.0200000000004</v>
      </c>
      <c r="S337" s="20"/>
      <c r="T337" s="20"/>
    </row>
    <row r="338" spans="1:20" s="18" customFormat="1" ht="12" customHeight="1">
      <c r="A338" s="14">
        <v>4631</v>
      </c>
      <c r="B338" s="14" t="s">
        <v>276</v>
      </c>
      <c r="C338" s="15">
        <v>38169</v>
      </c>
      <c r="D338" s="14" t="s">
        <v>499</v>
      </c>
      <c r="E338" s="16" t="s">
        <v>479</v>
      </c>
      <c r="F338" s="17">
        <v>2044.59</v>
      </c>
      <c r="G338" s="17">
        <v>544.14</v>
      </c>
      <c r="H338" s="17">
        <v>0</v>
      </c>
      <c r="I338" s="17">
        <v>0</v>
      </c>
      <c r="J338" s="17">
        <v>830.95</v>
      </c>
      <c r="K338" s="17">
        <v>0</v>
      </c>
      <c r="L338" s="17">
        <v>0</v>
      </c>
      <c r="M338" s="17">
        <v>0</v>
      </c>
      <c r="N338" s="17">
        <v>0</v>
      </c>
      <c r="O338" s="17">
        <v>249.79</v>
      </c>
      <c r="P338" s="17">
        <v>3669.47</v>
      </c>
      <c r="Q338" s="17">
        <v>1095.83</v>
      </c>
      <c r="R338" s="23">
        <f>SUM(P338-Q338)</f>
        <v>2573.64</v>
      </c>
      <c r="S338" s="20"/>
      <c r="T338" s="20"/>
    </row>
    <row r="339" spans="1:20" s="18" customFormat="1" ht="12" customHeight="1">
      <c r="A339" s="14">
        <v>249</v>
      </c>
      <c r="B339" s="14" t="s">
        <v>277</v>
      </c>
      <c r="C339" s="15">
        <v>34639</v>
      </c>
      <c r="D339" s="14" t="s">
        <v>510</v>
      </c>
      <c r="E339" s="16" t="s">
        <v>461</v>
      </c>
      <c r="F339" s="17">
        <v>1778.94</v>
      </c>
      <c r="G339" s="17">
        <v>853.83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2632.77</v>
      </c>
      <c r="Q339" s="17">
        <v>764.29</v>
      </c>
      <c r="R339" s="23">
        <f>SUM(P339-Q339)</f>
        <v>1868.48</v>
      </c>
      <c r="S339" s="20"/>
      <c r="T339" s="20"/>
    </row>
    <row r="340" spans="1:20" s="18" customFormat="1" ht="12" customHeight="1">
      <c r="A340" s="14">
        <v>636</v>
      </c>
      <c r="B340" s="14" t="s">
        <v>278</v>
      </c>
      <c r="C340" s="15">
        <v>36196</v>
      </c>
      <c r="D340" s="14" t="s">
        <v>469</v>
      </c>
      <c r="E340" s="16" t="s">
        <v>470</v>
      </c>
      <c r="F340" s="17">
        <v>3233.6200000000003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1900.44</v>
      </c>
      <c r="M340" s="17">
        <v>0</v>
      </c>
      <c r="N340" s="17">
        <v>0</v>
      </c>
      <c r="O340" s="17">
        <v>0</v>
      </c>
      <c r="P340" s="17">
        <v>5134.06</v>
      </c>
      <c r="Q340" s="17">
        <v>2085.8</v>
      </c>
      <c r="R340" s="23">
        <f>SUM(P340-Q340)</f>
        <v>3048.26</v>
      </c>
      <c r="S340" s="20"/>
      <c r="T340" s="20"/>
    </row>
    <row r="341" spans="1:20" s="18" customFormat="1" ht="12" customHeight="1">
      <c r="A341" s="14">
        <v>648</v>
      </c>
      <c r="B341" s="14" t="s">
        <v>279</v>
      </c>
      <c r="C341" s="15">
        <v>36196</v>
      </c>
      <c r="D341" s="14" t="s">
        <v>469</v>
      </c>
      <c r="E341" s="16" t="s">
        <v>461</v>
      </c>
      <c r="F341" s="17">
        <v>3570.18</v>
      </c>
      <c r="G341" s="17">
        <v>2374.41</v>
      </c>
      <c r="H341" s="17">
        <v>0</v>
      </c>
      <c r="I341" s="17">
        <v>0</v>
      </c>
      <c r="J341" s="17">
        <v>0</v>
      </c>
      <c r="K341" s="17">
        <v>0</v>
      </c>
      <c r="L341" s="17">
        <v>2051.17</v>
      </c>
      <c r="M341" s="17">
        <v>0</v>
      </c>
      <c r="N341" s="17">
        <v>0</v>
      </c>
      <c r="O341" s="17">
        <v>0</v>
      </c>
      <c r="P341" s="17">
        <v>7995.76</v>
      </c>
      <c r="Q341" s="17">
        <v>1935.16</v>
      </c>
      <c r="R341" s="23">
        <f>SUM(P341-Q341)</f>
        <v>6060.6</v>
      </c>
      <c r="S341" s="20"/>
      <c r="T341" s="20"/>
    </row>
    <row r="342" spans="1:20" s="18" customFormat="1" ht="12" customHeight="1">
      <c r="A342" s="14">
        <v>4865</v>
      </c>
      <c r="B342" s="14" t="s">
        <v>280</v>
      </c>
      <c r="C342" s="15">
        <v>40093</v>
      </c>
      <c r="D342" s="14" t="s">
        <v>487</v>
      </c>
      <c r="E342" s="16" t="s">
        <v>500</v>
      </c>
      <c r="F342" s="17">
        <v>1462.27</v>
      </c>
      <c r="G342" s="17">
        <v>0</v>
      </c>
      <c r="H342" s="17">
        <v>0</v>
      </c>
      <c r="I342" s="17">
        <v>0</v>
      </c>
      <c r="J342" s="17">
        <v>938.74</v>
      </c>
      <c r="K342" s="17">
        <v>0</v>
      </c>
      <c r="L342" s="17">
        <v>0</v>
      </c>
      <c r="M342" s="17">
        <v>0</v>
      </c>
      <c r="N342" s="17">
        <v>0</v>
      </c>
      <c r="O342" s="17">
        <v>179.63</v>
      </c>
      <c r="P342" s="17">
        <v>2580.64</v>
      </c>
      <c r="Q342" s="17">
        <v>330.25</v>
      </c>
      <c r="R342" s="23">
        <f>SUM(P342-Q342)</f>
        <v>2250.39</v>
      </c>
      <c r="S342" s="20"/>
      <c r="T342" s="20"/>
    </row>
    <row r="343" spans="1:20" s="18" customFormat="1" ht="12" customHeight="1">
      <c r="A343" s="14">
        <v>5071</v>
      </c>
      <c r="B343" s="14" t="s">
        <v>281</v>
      </c>
      <c r="C343" s="15">
        <v>41400</v>
      </c>
      <c r="D343" s="14" t="s">
        <v>480</v>
      </c>
      <c r="E343" s="16" t="s">
        <v>470</v>
      </c>
      <c r="F343" s="17">
        <v>3831.19</v>
      </c>
      <c r="G343" s="17">
        <v>0</v>
      </c>
      <c r="H343" s="17">
        <v>0</v>
      </c>
      <c r="I343" s="17">
        <v>0</v>
      </c>
      <c r="J343" s="17">
        <v>614.88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4446.07</v>
      </c>
      <c r="Q343" s="17">
        <v>1571.8</v>
      </c>
      <c r="R343" s="23">
        <f>SUM(P343-Q343)</f>
        <v>2874.2699999999995</v>
      </c>
      <c r="S343" s="20"/>
      <c r="T343" s="20"/>
    </row>
    <row r="344" spans="1:20" s="18" customFormat="1" ht="12" customHeight="1">
      <c r="A344" s="14">
        <v>407</v>
      </c>
      <c r="B344" s="14" t="s">
        <v>282</v>
      </c>
      <c r="C344" s="15">
        <v>31574</v>
      </c>
      <c r="D344" s="14" t="s">
        <v>510</v>
      </c>
      <c r="E344" s="16" t="s">
        <v>461</v>
      </c>
      <c r="F344" s="17">
        <v>1778.94</v>
      </c>
      <c r="G344" s="17">
        <v>873.91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2652.85</v>
      </c>
      <c r="Q344" s="17">
        <v>746.51</v>
      </c>
      <c r="R344" s="23">
        <f>SUM(P344-Q344)</f>
        <v>1906.34</v>
      </c>
      <c r="S344" s="20"/>
      <c r="T344" s="20"/>
    </row>
    <row r="345" spans="1:20" s="18" customFormat="1" ht="12" customHeight="1">
      <c r="A345" s="14">
        <v>5433</v>
      </c>
      <c r="B345" s="14" t="s">
        <v>283</v>
      </c>
      <c r="C345" s="15">
        <v>43360</v>
      </c>
      <c r="D345" s="14" t="s">
        <v>483</v>
      </c>
      <c r="E345" s="16" t="s">
        <v>465</v>
      </c>
      <c r="F345" s="17">
        <v>1324.4199999999998</v>
      </c>
      <c r="G345" s="17">
        <v>0</v>
      </c>
      <c r="H345" s="17">
        <v>0</v>
      </c>
      <c r="I345" s="17">
        <v>199.6</v>
      </c>
      <c r="J345" s="17">
        <v>0</v>
      </c>
      <c r="K345" s="17">
        <v>49.17</v>
      </c>
      <c r="L345" s="17">
        <v>0</v>
      </c>
      <c r="M345" s="17">
        <v>0</v>
      </c>
      <c r="N345" s="17">
        <v>0</v>
      </c>
      <c r="O345" s="17">
        <v>256.1</v>
      </c>
      <c r="P345" s="17">
        <v>1829.29</v>
      </c>
      <c r="Q345" s="17">
        <v>261.37</v>
      </c>
      <c r="R345" s="23">
        <f>SUM(P345-Q345)</f>
        <v>1567.92</v>
      </c>
      <c r="S345" s="20"/>
      <c r="T345" s="20"/>
    </row>
    <row r="346" spans="1:20" s="18" customFormat="1" ht="12" customHeight="1">
      <c r="A346" s="14">
        <v>313</v>
      </c>
      <c r="B346" s="14" t="s">
        <v>284</v>
      </c>
      <c r="C346" s="15">
        <v>34516</v>
      </c>
      <c r="D346" s="14" t="s">
        <v>499</v>
      </c>
      <c r="E346" s="16" t="s">
        <v>461</v>
      </c>
      <c r="F346" s="17">
        <v>2726.12</v>
      </c>
      <c r="G346" s="17">
        <v>1979.58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192.08</v>
      </c>
      <c r="P346" s="17">
        <v>4897.78</v>
      </c>
      <c r="Q346" s="17">
        <v>986.32</v>
      </c>
      <c r="R346" s="23">
        <f>SUM(P346-Q346)</f>
        <v>3911.4599999999996</v>
      </c>
      <c r="S346" s="20"/>
      <c r="T346" s="20"/>
    </row>
    <row r="347" spans="1:20" s="18" customFormat="1" ht="12" customHeight="1">
      <c r="A347" s="14">
        <v>301</v>
      </c>
      <c r="B347" s="14" t="s">
        <v>285</v>
      </c>
      <c r="C347" s="15">
        <v>34110</v>
      </c>
      <c r="D347" s="14" t="s">
        <v>503</v>
      </c>
      <c r="E347" s="16" t="s">
        <v>461</v>
      </c>
      <c r="F347" s="17">
        <v>2726.12</v>
      </c>
      <c r="G347" s="17">
        <v>452.76</v>
      </c>
      <c r="H347" s="17">
        <v>0</v>
      </c>
      <c r="I347" s="17">
        <v>199.6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249.79</v>
      </c>
      <c r="P347" s="17">
        <v>3628.27</v>
      </c>
      <c r="Q347" s="17">
        <v>630.37</v>
      </c>
      <c r="R347" s="23">
        <f>SUM(P347-Q347)</f>
        <v>2997.9</v>
      </c>
      <c r="S347" s="20"/>
      <c r="T347" s="20"/>
    </row>
    <row r="348" spans="1:20" s="18" customFormat="1" ht="12" customHeight="1">
      <c r="A348" s="14">
        <v>303</v>
      </c>
      <c r="B348" s="14" t="s">
        <v>286</v>
      </c>
      <c r="C348" s="15">
        <v>35436</v>
      </c>
      <c r="D348" s="14" t="s">
        <v>503</v>
      </c>
      <c r="E348" s="16" t="s">
        <v>470</v>
      </c>
      <c r="F348" s="17">
        <v>2469.1299999999997</v>
      </c>
      <c r="G348" s="17">
        <v>0</v>
      </c>
      <c r="H348" s="17">
        <v>0</v>
      </c>
      <c r="I348" s="17">
        <v>199.6</v>
      </c>
      <c r="J348" s="17">
        <v>0</v>
      </c>
      <c r="K348" s="17">
        <v>85.91</v>
      </c>
      <c r="L348" s="17">
        <v>0</v>
      </c>
      <c r="M348" s="17">
        <v>0</v>
      </c>
      <c r="N348" s="17">
        <v>2577.28</v>
      </c>
      <c r="O348" s="17">
        <v>322.02</v>
      </c>
      <c r="P348" s="17">
        <v>5653.94</v>
      </c>
      <c r="Q348" s="17">
        <v>705.82</v>
      </c>
      <c r="R348" s="23">
        <f>SUM(P348-Q348)</f>
        <v>4948.12</v>
      </c>
      <c r="S348" s="20"/>
      <c r="T348" s="20"/>
    </row>
    <row r="349" spans="1:20" s="18" customFormat="1" ht="12" customHeight="1">
      <c r="A349" s="14">
        <v>287</v>
      </c>
      <c r="B349" s="14" t="s">
        <v>287</v>
      </c>
      <c r="C349" s="15">
        <v>31574</v>
      </c>
      <c r="D349" s="14" t="s">
        <v>503</v>
      </c>
      <c r="E349" s="16" t="s">
        <v>461</v>
      </c>
      <c r="F349" s="17">
        <v>2726.12</v>
      </c>
      <c r="G349" s="17">
        <v>967.96</v>
      </c>
      <c r="H349" s="17">
        <v>0</v>
      </c>
      <c r="I349" s="17">
        <v>199.6</v>
      </c>
      <c r="J349" s="17">
        <v>0</v>
      </c>
      <c r="K349" s="17">
        <v>125.23</v>
      </c>
      <c r="L349" s="17">
        <v>0</v>
      </c>
      <c r="M349" s="17">
        <v>0</v>
      </c>
      <c r="N349" s="17">
        <v>0</v>
      </c>
      <c r="O349" s="17">
        <v>0</v>
      </c>
      <c r="P349" s="17">
        <v>4018.91</v>
      </c>
      <c r="Q349" s="17">
        <v>786.31</v>
      </c>
      <c r="R349" s="23">
        <f>SUM(P349-Q349)</f>
        <v>3232.6</v>
      </c>
      <c r="S349" s="20"/>
      <c r="T349" s="20"/>
    </row>
    <row r="350" spans="1:20" s="18" customFormat="1" ht="12" customHeight="1">
      <c r="A350" s="14">
        <v>4480</v>
      </c>
      <c r="B350" s="14" t="s">
        <v>288</v>
      </c>
      <c r="C350" s="15">
        <v>37294</v>
      </c>
      <c r="D350" s="14" t="s">
        <v>498</v>
      </c>
      <c r="E350" s="16" t="s">
        <v>461</v>
      </c>
      <c r="F350" s="17">
        <v>6474.77</v>
      </c>
      <c r="G350" s="17">
        <v>1539.98</v>
      </c>
      <c r="H350" s="17">
        <v>0</v>
      </c>
      <c r="I350" s="17">
        <v>0</v>
      </c>
      <c r="J350" s="17">
        <v>0</v>
      </c>
      <c r="K350" s="17">
        <v>0</v>
      </c>
      <c r="L350" s="17">
        <v>3000</v>
      </c>
      <c r="M350" s="17">
        <v>0</v>
      </c>
      <c r="N350" s="17">
        <v>0</v>
      </c>
      <c r="O350" s="17">
        <v>0</v>
      </c>
      <c r="P350" s="17">
        <v>11014.75</v>
      </c>
      <c r="Q350" s="17">
        <v>2630.39</v>
      </c>
      <c r="R350" s="23">
        <f>SUM(P350-Q350)</f>
        <v>8384.36</v>
      </c>
      <c r="S350" s="20"/>
      <c r="T350" s="20"/>
    </row>
    <row r="351" spans="1:20" s="18" customFormat="1" ht="12" customHeight="1">
      <c r="A351" s="14">
        <v>523</v>
      </c>
      <c r="B351" s="14" t="s">
        <v>289</v>
      </c>
      <c r="C351" s="15">
        <v>35870</v>
      </c>
      <c r="D351" s="14" t="s">
        <v>503</v>
      </c>
      <c r="E351" s="16" t="s">
        <v>461</v>
      </c>
      <c r="F351" s="17">
        <v>2726.12</v>
      </c>
      <c r="G351" s="17">
        <v>0</v>
      </c>
      <c r="H351" s="17">
        <v>0</v>
      </c>
      <c r="I351" s="17">
        <v>697.38</v>
      </c>
      <c r="J351" s="17">
        <v>0</v>
      </c>
      <c r="K351" s="17">
        <v>107.49</v>
      </c>
      <c r="L351" s="17">
        <v>0</v>
      </c>
      <c r="M351" s="17">
        <v>0</v>
      </c>
      <c r="N351" s="17">
        <v>0</v>
      </c>
      <c r="O351" s="17">
        <v>0</v>
      </c>
      <c r="P351" s="17">
        <v>3530.99</v>
      </c>
      <c r="Q351" s="17">
        <v>838.82</v>
      </c>
      <c r="R351" s="23">
        <f>SUM(P351-Q351)</f>
        <v>2692.1699999999996</v>
      </c>
      <c r="S351" s="20"/>
      <c r="T351" s="20"/>
    </row>
    <row r="352" spans="1:20" s="18" customFormat="1" ht="12" customHeight="1">
      <c r="A352" s="14">
        <v>5150</v>
      </c>
      <c r="B352" s="14" t="s">
        <v>290</v>
      </c>
      <c r="C352" s="15">
        <v>42492</v>
      </c>
      <c r="D352" s="14" t="s">
        <v>483</v>
      </c>
      <c r="E352" s="16" t="s">
        <v>465</v>
      </c>
      <c r="F352" s="17">
        <v>1324.4199999999998</v>
      </c>
      <c r="G352" s="17">
        <v>0</v>
      </c>
      <c r="H352" s="17">
        <v>0</v>
      </c>
      <c r="I352" s="17">
        <v>199.6</v>
      </c>
      <c r="J352" s="17">
        <v>0</v>
      </c>
      <c r="K352" s="17">
        <v>49.17</v>
      </c>
      <c r="L352" s="17">
        <v>0</v>
      </c>
      <c r="M352" s="17">
        <v>0</v>
      </c>
      <c r="N352" s="17">
        <v>0</v>
      </c>
      <c r="O352" s="17">
        <v>487.96</v>
      </c>
      <c r="P352" s="17">
        <v>2061.15</v>
      </c>
      <c r="Q352" s="17">
        <v>184.85</v>
      </c>
      <c r="R352" s="23">
        <f>SUM(P352-Q352)</f>
        <v>1876.3000000000002</v>
      </c>
      <c r="S352" s="20"/>
      <c r="T352" s="20"/>
    </row>
    <row r="353" spans="1:20" s="18" customFormat="1" ht="12" customHeight="1">
      <c r="A353" s="14">
        <v>568</v>
      </c>
      <c r="B353" s="14" t="s">
        <v>291</v>
      </c>
      <c r="C353" s="15">
        <v>36178</v>
      </c>
      <c r="D353" s="14" t="s">
        <v>477</v>
      </c>
      <c r="E353" s="16" t="s">
        <v>461</v>
      </c>
      <c r="F353" s="17">
        <v>5580.94</v>
      </c>
      <c r="G353" s="17">
        <v>605.55</v>
      </c>
      <c r="H353" s="17">
        <v>0</v>
      </c>
      <c r="I353" s="17">
        <v>0</v>
      </c>
      <c r="J353" s="17">
        <v>0</v>
      </c>
      <c r="K353" s="17">
        <v>0</v>
      </c>
      <c r="L353" s="17">
        <v>1860.32</v>
      </c>
      <c r="M353" s="17">
        <v>0</v>
      </c>
      <c r="N353" s="17">
        <v>0</v>
      </c>
      <c r="O353" s="17">
        <v>0</v>
      </c>
      <c r="P353" s="17">
        <v>8046.81</v>
      </c>
      <c r="Q353" s="17">
        <v>1814.2</v>
      </c>
      <c r="R353" s="23">
        <f>SUM(P353-Q353)</f>
        <v>6232.610000000001</v>
      </c>
      <c r="S353" s="20"/>
      <c r="T353" s="20"/>
    </row>
    <row r="354" spans="1:20" s="18" customFormat="1" ht="12" customHeight="1">
      <c r="A354" s="14">
        <v>27</v>
      </c>
      <c r="B354" s="14" t="s">
        <v>292</v>
      </c>
      <c r="C354" s="15">
        <v>31574</v>
      </c>
      <c r="D354" s="14" t="s">
        <v>469</v>
      </c>
      <c r="E354" s="16" t="s">
        <v>461</v>
      </c>
      <c r="F354" s="17">
        <v>3570.18</v>
      </c>
      <c r="G354" s="17">
        <v>75.11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176.2</v>
      </c>
      <c r="P354" s="17">
        <v>3821.49</v>
      </c>
      <c r="Q354" s="17">
        <v>537.83</v>
      </c>
      <c r="R354" s="23">
        <f>SUM(P354-Q354)</f>
        <v>3283.66</v>
      </c>
      <c r="S354" s="20"/>
      <c r="T354" s="20"/>
    </row>
    <row r="355" spans="1:20" s="18" customFormat="1" ht="12" customHeight="1">
      <c r="A355" s="14">
        <v>5328</v>
      </c>
      <c r="B355" s="14" t="s">
        <v>293</v>
      </c>
      <c r="C355" s="15">
        <v>43177</v>
      </c>
      <c r="D355" s="14" t="s">
        <v>483</v>
      </c>
      <c r="E355" s="16" t="s">
        <v>465</v>
      </c>
      <c r="F355" s="17">
        <v>1324.4199999999998</v>
      </c>
      <c r="G355" s="17">
        <v>0</v>
      </c>
      <c r="H355" s="17">
        <v>0</v>
      </c>
      <c r="I355" s="17">
        <v>199.6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125.88</v>
      </c>
      <c r="P355" s="17">
        <v>1649.9</v>
      </c>
      <c r="Q355" s="17">
        <v>230.44</v>
      </c>
      <c r="R355" s="23">
        <f>SUM(P355-Q355)</f>
        <v>1419.46</v>
      </c>
      <c r="S355" s="20"/>
      <c r="T355" s="20"/>
    </row>
    <row r="356" spans="1:20" s="18" customFormat="1" ht="12" customHeight="1">
      <c r="A356" s="14">
        <v>403</v>
      </c>
      <c r="B356" s="14" t="s">
        <v>294</v>
      </c>
      <c r="C356" s="15">
        <v>32181</v>
      </c>
      <c r="D356" s="14" t="s">
        <v>477</v>
      </c>
      <c r="E356" s="16" t="s">
        <v>465</v>
      </c>
      <c r="F356" s="17">
        <v>4955.7300000000005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4955.73</v>
      </c>
      <c r="Q356" s="17">
        <v>1933.46</v>
      </c>
      <c r="R356" s="23">
        <f>SUM(P356-Q356)</f>
        <v>3022.2699999999995</v>
      </c>
      <c r="S356" s="20"/>
      <c r="T356" s="20"/>
    </row>
    <row r="357" spans="1:20" s="18" customFormat="1" ht="12" customHeight="1">
      <c r="A357" s="14">
        <v>290</v>
      </c>
      <c r="B357" s="14" t="s">
        <v>295</v>
      </c>
      <c r="C357" s="15">
        <v>35520</v>
      </c>
      <c r="D357" s="14" t="s">
        <v>464</v>
      </c>
      <c r="E357" s="16" t="s">
        <v>461</v>
      </c>
      <c r="F357" s="17">
        <v>1491.51</v>
      </c>
      <c r="G357" s="17">
        <v>534.0699999999999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2025.58</v>
      </c>
      <c r="Q357" s="17">
        <v>322.84</v>
      </c>
      <c r="R357" s="23">
        <f>SUM(P357-Q357)</f>
        <v>1702.74</v>
      </c>
      <c r="S357" s="20"/>
      <c r="T357" s="20"/>
    </row>
    <row r="358" spans="1:20" s="18" customFormat="1" ht="12" customHeight="1">
      <c r="A358" s="14">
        <v>317</v>
      </c>
      <c r="B358" s="14" t="s">
        <v>296</v>
      </c>
      <c r="C358" s="15">
        <v>35521</v>
      </c>
      <c r="D358" s="14" t="s">
        <v>469</v>
      </c>
      <c r="E358" s="16" t="s">
        <v>470</v>
      </c>
      <c r="F358" s="17">
        <v>3233.6200000000003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3000</v>
      </c>
      <c r="M358" s="17">
        <v>0</v>
      </c>
      <c r="N358" s="17">
        <v>0</v>
      </c>
      <c r="O358" s="17">
        <v>0</v>
      </c>
      <c r="P358" s="17">
        <v>6233.62</v>
      </c>
      <c r="Q358" s="17">
        <v>1583.4</v>
      </c>
      <c r="R358" s="23">
        <f>SUM(P358-Q358)</f>
        <v>4650.219999999999</v>
      </c>
      <c r="S358" s="20"/>
      <c r="T358" s="20"/>
    </row>
    <row r="359" spans="1:20" s="18" customFormat="1" ht="12" customHeight="1">
      <c r="A359" s="14">
        <v>5484</v>
      </c>
      <c r="B359" s="14" t="s">
        <v>573</v>
      </c>
      <c r="C359" s="15">
        <v>43550</v>
      </c>
      <c r="D359" s="14" t="s">
        <v>560</v>
      </c>
      <c r="E359" s="16">
        <v>3</v>
      </c>
      <c r="F359" s="17">
        <v>8640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8640</v>
      </c>
      <c r="Q359" s="17">
        <v>1977.33</v>
      </c>
      <c r="R359" s="23">
        <f>SUM(P359-Q359)</f>
        <v>6662.67</v>
      </c>
      <c r="S359" s="20"/>
      <c r="T359" s="20"/>
    </row>
    <row r="360" spans="1:20" s="18" customFormat="1" ht="12" customHeight="1">
      <c r="A360" s="14">
        <v>289</v>
      </c>
      <c r="B360" s="14" t="s">
        <v>297</v>
      </c>
      <c r="C360" s="15">
        <v>35229</v>
      </c>
      <c r="D360" s="14" t="s">
        <v>526</v>
      </c>
      <c r="E360" s="16" t="s">
        <v>461</v>
      </c>
      <c r="F360" s="17">
        <v>2338.02</v>
      </c>
      <c r="G360" s="17">
        <v>132.1</v>
      </c>
      <c r="H360" s="17">
        <v>0</v>
      </c>
      <c r="I360" s="17">
        <v>199.6</v>
      </c>
      <c r="J360" s="17">
        <v>0</v>
      </c>
      <c r="K360" s="17">
        <v>85.94</v>
      </c>
      <c r="L360" s="17">
        <v>0</v>
      </c>
      <c r="M360" s="17">
        <v>0</v>
      </c>
      <c r="N360" s="17">
        <v>0</v>
      </c>
      <c r="O360" s="17">
        <v>0</v>
      </c>
      <c r="P360" s="17">
        <v>2755.66</v>
      </c>
      <c r="Q360" s="17">
        <v>432.05</v>
      </c>
      <c r="R360" s="23">
        <f>SUM(P360-Q360)</f>
        <v>2323.6099999999997</v>
      </c>
      <c r="S360" s="20"/>
      <c r="T360" s="20"/>
    </row>
    <row r="361" spans="1:20" s="18" customFormat="1" ht="12" customHeight="1">
      <c r="A361" s="14">
        <v>5158</v>
      </c>
      <c r="B361" s="14" t="s">
        <v>298</v>
      </c>
      <c r="C361" s="15">
        <v>42548</v>
      </c>
      <c r="D361" s="14" t="s">
        <v>476</v>
      </c>
      <c r="E361" s="16" t="s">
        <v>465</v>
      </c>
      <c r="F361" s="17">
        <v>2076.09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2076.09</v>
      </c>
      <c r="Q361" s="17">
        <v>191.84</v>
      </c>
      <c r="R361" s="23">
        <f>SUM(P361-Q361)</f>
        <v>1884.2500000000002</v>
      </c>
      <c r="S361" s="20"/>
      <c r="T361" s="20"/>
    </row>
    <row r="362" spans="1:20" s="18" customFormat="1" ht="12" customHeight="1">
      <c r="A362" s="14">
        <v>5522</v>
      </c>
      <c r="B362" s="14" t="s">
        <v>628</v>
      </c>
      <c r="C362" s="15">
        <v>43644</v>
      </c>
      <c r="D362" s="14" t="s">
        <v>588</v>
      </c>
      <c r="E362" s="16" t="s">
        <v>562</v>
      </c>
      <c r="F362" s="17">
        <v>152.11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152.11</v>
      </c>
      <c r="Q362" s="17">
        <v>12.16</v>
      </c>
      <c r="R362" s="23">
        <f>SUM(P362-Q362)</f>
        <v>139.95000000000002</v>
      </c>
      <c r="S362" s="20"/>
      <c r="T362" s="20"/>
    </row>
    <row r="363" spans="1:20" s="18" customFormat="1" ht="12" customHeight="1">
      <c r="A363" s="14">
        <v>4441</v>
      </c>
      <c r="B363" s="14" t="s">
        <v>299</v>
      </c>
      <c r="C363" s="15">
        <v>37194</v>
      </c>
      <c r="D363" s="14" t="s">
        <v>521</v>
      </c>
      <c r="E363" s="16" t="s">
        <v>461</v>
      </c>
      <c r="F363" s="17">
        <v>2338.02</v>
      </c>
      <c r="G363" s="17">
        <v>1434.09</v>
      </c>
      <c r="H363" s="17">
        <v>0</v>
      </c>
      <c r="I363" s="17">
        <v>0</v>
      </c>
      <c r="J363" s="17">
        <v>2421.61</v>
      </c>
      <c r="K363" s="17">
        <v>0</v>
      </c>
      <c r="L363" s="17">
        <v>0</v>
      </c>
      <c r="M363" s="17">
        <v>0</v>
      </c>
      <c r="N363" s="17">
        <v>0</v>
      </c>
      <c r="O363" s="17">
        <v>249.79</v>
      </c>
      <c r="P363" s="17">
        <v>6443.51</v>
      </c>
      <c r="Q363" s="17">
        <v>1270.02</v>
      </c>
      <c r="R363" s="23">
        <f>SUM(P363-Q363)</f>
        <v>5173.49</v>
      </c>
      <c r="S363" s="20"/>
      <c r="T363" s="20"/>
    </row>
    <row r="364" spans="1:20" s="18" customFormat="1" ht="12" customHeight="1">
      <c r="A364" s="14">
        <v>5335</v>
      </c>
      <c r="B364" s="14" t="s">
        <v>300</v>
      </c>
      <c r="C364" s="15">
        <v>43213</v>
      </c>
      <c r="D364" s="14" t="s">
        <v>468</v>
      </c>
      <c r="E364" s="16">
        <v>0</v>
      </c>
      <c r="F364" s="17">
        <v>830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86</v>
      </c>
      <c r="N364" s="17">
        <v>0</v>
      </c>
      <c r="O364" s="17">
        <v>0</v>
      </c>
      <c r="P364" s="17">
        <v>916</v>
      </c>
      <c r="Q364" s="17">
        <v>0</v>
      </c>
      <c r="R364" s="23">
        <f>SUM(P364-Q364)</f>
        <v>916</v>
      </c>
      <c r="S364" s="20"/>
      <c r="T364" s="20"/>
    </row>
    <row r="365" spans="1:20" s="18" customFormat="1" ht="12" customHeight="1">
      <c r="A365" s="14">
        <v>5447</v>
      </c>
      <c r="B365" s="14" t="s">
        <v>301</v>
      </c>
      <c r="C365" s="15">
        <v>43362</v>
      </c>
      <c r="D365" s="14" t="s">
        <v>483</v>
      </c>
      <c r="E365" s="16" t="s">
        <v>465</v>
      </c>
      <c r="F365" s="17">
        <v>1324.4199999999998</v>
      </c>
      <c r="G365" s="17">
        <v>0</v>
      </c>
      <c r="H365" s="17">
        <v>0</v>
      </c>
      <c r="I365" s="17">
        <v>199.6</v>
      </c>
      <c r="J365" s="17">
        <v>0</v>
      </c>
      <c r="K365" s="17">
        <v>49.17</v>
      </c>
      <c r="L365" s="17">
        <v>0</v>
      </c>
      <c r="M365" s="17">
        <v>0</v>
      </c>
      <c r="N365" s="17">
        <v>1474.97</v>
      </c>
      <c r="O365" s="17">
        <v>0</v>
      </c>
      <c r="P365" s="17">
        <v>3048.16</v>
      </c>
      <c r="Q365" s="17">
        <v>415.83</v>
      </c>
      <c r="R365" s="23">
        <f>SUM(P365-Q365)</f>
        <v>2632.33</v>
      </c>
      <c r="S365" s="20"/>
      <c r="T365" s="20"/>
    </row>
    <row r="366" spans="1:20" s="18" customFormat="1" ht="12" customHeight="1">
      <c r="A366" s="14">
        <v>25</v>
      </c>
      <c r="B366" s="14" t="s">
        <v>302</v>
      </c>
      <c r="C366" s="15">
        <v>31782</v>
      </c>
      <c r="D366" s="14" t="s">
        <v>494</v>
      </c>
      <c r="E366" s="16" t="s">
        <v>461</v>
      </c>
      <c r="F366" s="17">
        <v>5580.94</v>
      </c>
      <c r="G366" s="17">
        <v>2892.54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166.53</v>
      </c>
      <c r="P366" s="17">
        <v>8640.01</v>
      </c>
      <c r="Q366" s="17">
        <v>1926.54</v>
      </c>
      <c r="R366" s="23">
        <f>SUM(P366-Q366)</f>
        <v>6713.47</v>
      </c>
      <c r="S366" s="20"/>
      <c r="T366" s="20"/>
    </row>
    <row r="367" spans="1:20" s="18" customFormat="1" ht="12" customHeight="1">
      <c r="A367" s="14">
        <v>84</v>
      </c>
      <c r="B367" s="14" t="s">
        <v>303</v>
      </c>
      <c r="C367" s="15">
        <v>31723</v>
      </c>
      <c r="D367" s="14" t="s">
        <v>469</v>
      </c>
      <c r="E367" s="16" t="s">
        <v>461</v>
      </c>
      <c r="F367" s="17">
        <v>3570.18</v>
      </c>
      <c r="G367" s="17">
        <v>4571.98</v>
      </c>
      <c r="H367" s="17">
        <v>0</v>
      </c>
      <c r="I367" s="17">
        <v>0</v>
      </c>
      <c r="J367" s="17">
        <v>0</v>
      </c>
      <c r="K367" s="17">
        <v>0</v>
      </c>
      <c r="L367" s="17">
        <v>3000</v>
      </c>
      <c r="M367" s="17">
        <v>0</v>
      </c>
      <c r="N367" s="17">
        <v>0</v>
      </c>
      <c r="O367" s="17">
        <v>0</v>
      </c>
      <c r="P367" s="17">
        <v>11142.16</v>
      </c>
      <c r="Q367" s="17">
        <v>2665.42</v>
      </c>
      <c r="R367" s="23">
        <f>SUM(P367-Q367)</f>
        <v>8476.74</v>
      </c>
      <c r="S367" s="20"/>
      <c r="T367" s="20"/>
    </row>
    <row r="368" spans="1:20" s="18" customFormat="1" ht="12" customHeight="1">
      <c r="A368" s="14">
        <v>5059</v>
      </c>
      <c r="B368" s="14" t="s">
        <v>304</v>
      </c>
      <c r="C368" s="15">
        <v>41348</v>
      </c>
      <c r="D368" s="14" t="s">
        <v>480</v>
      </c>
      <c r="E368" s="16" t="s">
        <v>470</v>
      </c>
      <c r="F368" s="17">
        <v>3831.19</v>
      </c>
      <c r="G368" s="17">
        <v>0</v>
      </c>
      <c r="H368" s="17">
        <v>0</v>
      </c>
      <c r="I368" s="17">
        <v>0</v>
      </c>
      <c r="J368" s="17">
        <v>2459.53</v>
      </c>
      <c r="K368" s="17">
        <v>0</v>
      </c>
      <c r="L368" s="17">
        <v>0</v>
      </c>
      <c r="M368" s="17">
        <v>0</v>
      </c>
      <c r="N368" s="17">
        <v>0</v>
      </c>
      <c r="O368" s="17">
        <v>154.4</v>
      </c>
      <c r="P368" s="17">
        <v>6445.12</v>
      </c>
      <c r="Q368" s="17">
        <v>1919.74</v>
      </c>
      <c r="R368" s="23">
        <f>SUM(P368-Q368)</f>
        <v>4525.38</v>
      </c>
      <c r="S368" s="20"/>
      <c r="T368" s="20"/>
    </row>
    <row r="369" spans="1:20" s="18" customFormat="1" ht="12" customHeight="1">
      <c r="A369" s="14">
        <v>4331</v>
      </c>
      <c r="B369" s="14" t="s">
        <v>305</v>
      </c>
      <c r="C369" s="15">
        <v>37032</v>
      </c>
      <c r="D369" s="14" t="s">
        <v>477</v>
      </c>
      <c r="E369" s="16" t="s">
        <v>461</v>
      </c>
      <c r="F369" s="17">
        <v>5580.94</v>
      </c>
      <c r="G369" s="17">
        <v>52.92</v>
      </c>
      <c r="H369" s="17">
        <v>0</v>
      </c>
      <c r="I369" s="17">
        <v>0</v>
      </c>
      <c r="J369" s="17">
        <v>904.2</v>
      </c>
      <c r="K369" s="17">
        <v>0</v>
      </c>
      <c r="L369" s="17">
        <v>0</v>
      </c>
      <c r="M369" s="17">
        <v>0</v>
      </c>
      <c r="N369" s="17">
        <v>0</v>
      </c>
      <c r="O369" s="17">
        <v>269.1</v>
      </c>
      <c r="P369" s="17">
        <v>6807.16</v>
      </c>
      <c r="Q369" s="17">
        <v>1869.74</v>
      </c>
      <c r="R369" s="23">
        <f>SUM(P369-Q369)</f>
        <v>4937.42</v>
      </c>
      <c r="S369" s="20"/>
      <c r="T369" s="20"/>
    </row>
    <row r="370" spans="1:20" s="18" customFormat="1" ht="12" customHeight="1">
      <c r="A370" s="14">
        <v>5100</v>
      </c>
      <c r="B370" s="14" t="s">
        <v>306</v>
      </c>
      <c r="C370" s="15">
        <v>41823</v>
      </c>
      <c r="D370" s="14" t="s">
        <v>496</v>
      </c>
      <c r="E370" s="16" t="s">
        <v>459</v>
      </c>
      <c r="F370" s="17">
        <v>1193.47</v>
      </c>
      <c r="G370" s="17">
        <v>0</v>
      </c>
      <c r="H370" s="17">
        <v>0</v>
      </c>
      <c r="I370" s="17">
        <v>0</v>
      </c>
      <c r="J370" s="17">
        <v>766.1800000000001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1959.65</v>
      </c>
      <c r="Q370" s="17">
        <v>504.56</v>
      </c>
      <c r="R370" s="23">
        <f>SUM(P370-Q370)</f>
        <v>1455.0900000000001</v>
      </c>
      <c r="S370" s="20"/>
      <c r="T370" s="20"/>
    </row>
    <row r="371" spans="1:20" s="18" customFormat="1" ht="12" customHeight="1">
      <c r="A371" s="14">
        <v>91</v>
      </c>
      <c r="B371" s="14" t="s">
        <v>307</v>
      </c>
      <c r="C371" s="15">
        <v>33359</v>
      </c>
      <c r="D371" s="14" t="s">
        <v>486</v>
      </c>
      <c r="E371" s="16" t="s">
        <v>461</v>
      </c>
      <c r="F371" s="17">
        <v>7379.4800000000005</v>
      </c>
      <c r="G371" s="17">
        <v>175.79</v>
      </c>
      <c r="H371" s="17">
        <v>0</v>
      </c>
      <c r="I371" s="17">
        <v>0</v>
      </c>
      <c r="J371" s="17">
        <v>808.38</v>
      </c>
      <c r="K371" s="17">
        <v>0</v>
      </c>
      <c r="L371" s="17">
        <v>0</v>
      </c>
      <c r="M371" s="17">
        <v>0</v>
      </c>
      <c r="N371" s="17">
        <v>0</v>
      </c>
      <c r="O371" s="17">
        <v>166.53</v>
      </c>
      <c r="P371" s="17">
        <v>8530.18</v>
      </c>
      <c r="Q371" s="17">
        <v>1896.33</v>
      </c>
      <c r="R371" s="23">
        <f>SUM(P371-Q371)</f>
        <v>6633.85</v>
      </c>
      <c r="S371" s="20"/>
      <c r="T371" s="20"/>
    </row>
    <row r="372" spans="1:20" s="18" customFormat="1" ht="12" customHeight="1">
      <c r="A372" s="14">
        <v>38</v>
      </c>
      <c r="B372" s="14" t="s">
        <v>308</v>
      </c>
      <c r="C372" s="15">
        <v>32701</v>
      </c>
      <c r="D372" s="14" t="s">
        <v>498</v>
      </c>
      <c r="E372" s="16" t="s">
        <v>461</v>
      </c>
      <c r="F372" s="17">
        <v>6474.77</v>
      </c>
      <c r="G372" s="17">
        <v>5700.99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12175.76</v>
      </c>
      <c r="Q372" s="17">
        <v>2897.53</v>
      </c>
      <c r="R372" s="23">
        <f>SUM(P372-Q372)</f>
        <v>9278.23</v>
      </c>
      <c r="S372" s="20"/>
      <c r="T372" s="20"/>
    </row>
    <row r="373" spans="1:20" s="18" customFormat="1" ht="12" customHeight="1">
      <c r="A373" s="14">
        <v>5495</v>
      </c>
      <c r="B373" s="14" t="s">
        <v>629</v>
      </c>
      <c r="C373" s="15">
        <v>43634</v>
      </c>
      <c r="D373" s="14" t="s">
        <v>610</v>
      </c>
      <c r="E373" s="16" t="s">
        <v>562</v>
      </c>
      <c r="F373" s="17">
        <v>659.16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659.16</v>
      </c>
      <c r="Q373" s="17">
        <v>52.73</v>
      </c>
      <c r="R373" s="23">
        <f>SUM(P373-Q373)</f>
        <v>606.43</v>
      </c>
      <c r="S373" s="20"/>
      <c r="T373" s="20"/>
    </row>
    <row r="374" spans="1:20" s="18" customFormat="1" ht="12" customHeight="1">
      <c r="A374" s="14">
        <v>5499</v>
      </c>
      <c r="B374" s="14" t="s">
        <v>630</v>
      </c>
      <c r="C374" s="15">
        <v>43641</v>
      </c>
      <c r="D374" s="14" t="s">
        <v>592</v>
      </c>
      <c r="E374" s="16" t="s">
        <v>562</v>
      </c>
      <c r="F374" s="17">
        <v>399.84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399.84</v>
      </c>
      <c r="Q374" s="17">
        <v>31.98</v>
      </c>
      <c r="R374" s="23">
        <f>SUM(P374-Q374)</f>
        <v>367.85999999999996</v>
      </c>
      <c r="S374" s="20"/>
      <c r="T374" s="20"/>
    </row>
    <row r="375" spans="1:20" s="18" customFormat="1" ht="12" customHeight="1">
      <c r="A375" s="14">
        <v>10</v>
      </c>
      <c r="B375" s="14" t="s">
        <v>309</v>
      </c>
      <c r="C375" s="15">
        <v>31747</v>
      </c>
      <c r="D375" s="14" t="s">
        <v>491</v>
      </c>
      <c r="E375" s="16" t="s">
        <v>461</v>
      </c>
      <c r="F375" s="17">
        <v>1491.51</v>
      </c>
      <c r="G375" s="17">
        <v>1161.3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441.87</v>
      </c>
      <c r="P375" s="17">
        <v>3094.68</v>
      </c>
      <c r="Q375" s="17">
        <v>530.42</v>
      </c>
      <c r="R375" s="23">
        <f>SUM(P375-Q375)</f>
        <v>2564.2599999999998</v>
      </c>
      <c r="S375" s="20"/>
      <c r="T375" s="20"/>
    </row>
    <row r="376" spans="1:20" s="18" customFormat="1" ht="12" customHeight="1">
      <c r="A376" s="14">
        <v>4718</v>
      </c>
      <c r="B376" s="14" t="s">
        <v>310</v>
      </c>
      <c r="C376" s="15">
        <v>38660</v>
      </c>
      <c r="D376" s="14" t="s">
        <v>458</v>
      </c>
      <c r="E376" s="16" t="s">
        <v>470</v>
      </c>
      <c r="F376" s="17">
        <v>3831.19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94.41</v>
      </c>
      <c r="P376" s="17">
        <v>3925.6</v>
      </c>
      <c r="Q376" s="17">
        <v>583.09</v>
      </c>
      <c r="R376" s="23">
        <f>SUM(P376-Q376)</f>
        <v>3342.5099999999998</v>
      </c>
      <c r="S376" s="20"/>
      <c r="T376" s="20"/>
    </row>
    <row r="377" spans="1:20" s="18" customFormat="1" ht="12" customHeight="1">
      <c r="A377" s="14">
        <v>5188</v>
      </c>
      <c r="B377" s="14" t="s">
        <v>311</v>
      </c>
      <c r="C377" s="15">
        <v>42826</v>
      </c>
      <c r="D377" s="14" t="s">
        <v>499</v>
      </c>
      <c r="E377" s="16" t="s">
        <v>465</v>
      </c>
      <c r="F377" s="17">
        <v>2420.72</v>
      </c>
      <c r="G377" s="17">
        <v>0</v>
      </c>
      <c r="H377" s="17">
        <v>0</v>
      </c>
      <c r="I377" s="17">
        <v>0</v>
      </c>
      <c r="J377" s="17">
        <v>59.77</v>
      </c>
      <c r="K377" s="17">
        <v>0</v>
      </c>
      <c r="L377" s="17">
        <v>0</v>
      </c>
      <c r="M377" s="17">
        <v>0</v>
      </c>
      <c r="N377" s="17">
        <v>0</v>
      </c>
      <c r="O377" s="17">
        <v>103.59</v>
      </c>
      <c r="P377" s="17">
        <v>2584.08</v>
      </c>
      <c r="Q377" s="17">
        <v>415.28</v>
      </c>
      <c r="R377" s="23">
        <f>SUM(P377-Q377)</f>
        <v>2168.8</v>
      </c>
      <c r="S377" s="20"/>
      <c r="T377" s="20"/>
    </row>
    <row r="378" spans="1:20" s="18" customFormat="1" ht="12" customHeight="1">
      <c r="A378" s="14">
        <v>5438</v>
      </c>
      <c r="B378" s="14" t="s">
        <v>312</v>
      </c>
      <c r="C378" s="15">
        <v>43361</v>
      </c>
      <c r="D378" s="14" t="s">
        <v>478</v>
      </c>
      <c r="E378" s="16" t="s">
        <v>465</v>
      </c>
      <c r="F378" s="17">
        <v>3756.04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3616.93</v>
      </c>
      <c r="O378" s="17">
        <v>0</v>
      </c>
      <c r="P378" s="17">
        <v>7372.97</v>
      </c>
      <c r="Q378" s="17">
        <v>1090.71</v>
      </c>
      <c r="R378" s="23">
        <f>SUM(P378-Q378)</f>
        <v>6282.26</v>
      </c>
      <c r="S378" s="20"/>
      <c r="T378" s="20"/>
    </row>
    <row r="379" spans="1:20" s="18" customFormat="1" ht="12" customHeight="1">
      <c r="A379" s="14">
        <v>4609</v>
      </c>
      <c r="B379" s="14" t="s">
        <v>313</v>
      </c>
      <c r="C379" s="15">
        <v>37859</v>
      </c>
      <c r="D379" s="14" t="s">
        <v>527</v>
      </c>
      <c r="E379" s="16">
        <v>0</v>
      </c>
      <c r="F379" s="17">
        <v>5261.77</v>
      </c>
      <c r="G379" s="17">
        <v>0</v>
      </c>
      <c r="H379" s="17">
        <v>0</v>
      </c>
      <c r="I379" s="17">
        <v>2854.92</v>
      </c>
      <c r="J379" s="17">
        <v>0</v>
      </c>
      <c r="K379" s="17">
        <v>0</v>
      </c>
      <c r="L379" s="17">
        <v>1488.26</v>
      </c>
      <c r="M379" s="17">
        <v>0</v>
      </c>
      <c r="N379" s="17">
        <v>0</v>
      </c>
      <c r="O379" s="17">
        <v>0</v>
      </c>
      <c r="P379" s="17">
        <v>9604.95</v>
      </c>
      <c r="Q379" s="17">
        <v>2138.42</v>
      </c>
      <c r="R379" s="23">
        <f>SUM(P379-Q379)</f>
        <v>7466.530000000001</v>
      </c>
      <c r="S379" s="20"/>
      <c r="T379" s="20"/>
    </row>
    <row r="380" spans="1:20" s="18" customFormat="1" ht="12" customHeight="1">
      <c r="A380" s="14">
        <v>5458</v>
      </c>
      <c r="B380" s="14" t="s">
        <v>314</v>
      </c>
      <c r="C380" s="15">
        <v>43363</v>
      </c>
      <c r="D380" s="14" t="s">
        <v>480</v>
      </c>
      <c r="E380" s="16" t="s">
        <v>465</v>
      </c>
      <c r="F380" s="17">
        <v>3756.04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3756.04</v>
      </c>
      <c r="Q380" s="17">
        <v>559.79</v>
      </c>
      <c r="R380" s="23">
        <f>SUM(P380-Q380)</f>
        <v>3196.25</v>
      </c>
      <c r="S380" s="20"/>
      <c r="T380" s="20"/>
    </row>
    <row r="381" spans="1:20" s="18" customFormat="1" ht="12" customHeight="1">
      <c r="A381" s="14">
        <v>512</v>
      </c>
      <c r="B381" s="14" t="s">
        <v>315</v>
      </c>
      <c r="C381" s="15">
        <v>35858</v>
      </c>
      <c r="D381" s="14" t="s">
        <v>503</v>
      </c>
      <c r="E381" s="16" t="s">
        <v>461</v>
      </c>
      <c r="F381" s="17">
        <v>2726.12</v>
      </c>
      <c r="G381" s="17">
        <v>0</v>
      </c>
      <c r="H381" s="17">
        <v>0</v>
      </c>
      <c r="I381" s="17">
        <v>199.6</v>
      </c>
      <c r="J381" s="17">
        <v>0</v>
      </c>
      <c r="K381" s="17">
        <v>188.32</v>
      </c>
      <c r="L381" s="17">
        <v>0</v>
      </c>
      <c r="M381" s="17">
        <v>0</v>
      </c>
      <c r="N381" s="17">
        <v>0</v>
      </c>
      <c r="O381" s="17">
        <v>383.78</v>
      </c>
      <c r="P381" s="17">
        <v>3497.82</v>
      </c>
      <c r="Q381" s="17">
        <v>511.02</v>
      </c>
      <c r="R381" s="23">
        <f>SUM(P381-Q381)</f>
        <v>2986.8</v>
      </c>
      <c r="S381" s="20"/>
      <c r="T381" s="20"/>
    </row>
    <row r="382" spans="1:20" s="18" customFormat="1" ht="12" customHeight="1">
      <c r="A382" s="14">
        <v>4615</v>
      </c>
      <c r="B382" s="14" t="s">
        <v>316</v>
      </c>
      <c r="C382" s="15">
        <v>37974</v>
      </c>
      <c r="D382" s="14" t="s">
        <v>477</v>
      </c>
      <c r="E382" s="16" t="s">
        <v>461</v>
      </c>
      <c r="F382" s="17">
        <v>5580.94</v>
      </c>
      <c r="G382" s="17">
        <v>0</v>
      </c>
      <c r="H382" s="17">
        <v>0</v>
      </c>
      <c r="I382" s="17">
        <v>0</v>
      </c>
      <c r="J382" s="17">
        <v>1194.28</v>
      </c>
      <c r="K382" s="17">
        <v>0</v>
      </c>
      <c r="L382" s="17">
        <v>0</v>
      </c>
      <c r="M382" s="17">
        <v>0</v>
      </c>
      <c r="N382" s="17">
        <v>0</v>
      </c>
      <c r="O382" s="17">
        <v>69.06</v>
      </c>
      <c r="P382" s="17">
        <v>6844.28</v>
      </c>
      <c r="Q382" s="17">
        <v>2882.17</v>
      </c>
      <c r="R382" s="23">
        <f>SUM(P382-Q382)</f>
        <v>3962.1099999999997</v>
      </c>
      <c r="S382" s="20"/>
      <c r="T382" s="20"/>
    </row>
    <row r="383" spans="1:20" s="18" customFormat="1" ht="12" customHeight="1">
      <c r="A383" s="14">
        <v>156</v>
      </c>
      <c r="B383" s="14" t="s">
        <v>317</v>
      </c>
      <c r="C383" s="15">
        <v>35066</v>
      </c>
      <c r="D383" s="14" t="s">
        <v>494</v>
      </c>
      <c r="E383" s="16" t="s">
        <v>461</v>
      </c>
      <c r="F383" s="17">
        <v>5580.94</v>
      </c>
      <c r="G383" s="17">
        <v>856.35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6437.29</v>
      </c>
      <c r="Q383" s="17">
        <v>2437.73</v>
      </c>
      <c r="R383" s="23">
        <f>SUM(P383-Q383)</f>
        <v>3999.56</v>
      </c>
      <c r="S383" s="20"/>
      <c r="T383" s="20"/>
    </row>
    <row r="384" spans="1:20" s="18" customFormat="1" ht="12" customHeight="1">
      <c r="A384" s="14">
        <v>4435</v>
      </c>
      <c r="B384" s="14" t="s">
        <v>318</v>
      </c>
      <c r="C384" s="15">
        <v>37165</v>
      </c>
      <c r="D384" s="14" t="s">
        <v>528</v>
      </c>
      <c r="E384" s="16" t="s">
        <v>470</v>
      </c>
      <c r="F384" s="17">
        <v>10527.279999999999</v>
      </c>
      <c r="G384" s="17">
        <v>0</v>
      </c>
      <c r="H384" s="17">
        <v>0</v>
      </c>
      <c r="I384" s="17">
        <v>0</v>
      </c>
      <c r="J384" s="17">
        <v>1689.56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12216.84</v>
      </c>
      <c r="Q384" s="17">
        <v>2991.69</v>
      </c>
      <c r="R384" s="23">
        <f>SUM(P384-Q384)</f>
        <v>9225.15</v>
      </c>
      <c r="S384" s="20"/>
      <c r="T384" s="20"/>
    </row>
    <row r="385" spans="1:20" s="18" customFormat="1" ht="12" customHeight="1">
      <c r="A385" s="14">
        <v>5288</v>
      </c>
      <c r="B385" s="14" t="s">
        <v>319</v>
      </c>
      <c r="C385" s="15">
        <v>43066</v>
      </c>
      <c r="D385" s="14" t="s">
        <v>468</v>
      </c>
      <c r="E385" s="16">
        <v>0</v>
      </c>
      <c r="F385" s="17">
        <v>830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86</v>
      </c>
      <c r="N385" s="17">
        <v>0</v>
      </c>
      <c r="O385" s="17">
        <v>0</v>
      </c>
      <c r="P385" s="17">
        <v>916</v>
      </c>
      <c r="Q385" s="17">
        <v>0</v>
      </c>
      <c r="R385" s="23">
        <f>SUM(P385-Q385)</f>
        <v>916</v>
      </c>
      <c r="S385" s="20"/>
      <c r="T385" s="20"/>
    </row>
    <row r="386" spans="1:20" s="18" customFormat="1" ht="12" customHeight="1">
      <c r="A386" s="14">
        <v>5327</v>
      </c>
      <c r="B386" s="14" t="s">
        <v>320</v>
      </c>
      <c r="C386" s="15">
        <v>43175</v>
      </c>
      <c r="D386" s="14" t="s">
        <v>483</v>
      </c>
      <c r="E386" s="16" t="s">
        <v>465</v>
      </c>
      <c r="F386" s="17">
        <v>1388.7399999999998</v>
      </c>
      <c r="G386" s="17">
        <v>0</v>
      </c>
      <c r="H386" s="17">
        <v>0</v>
      </c>
      <c r="I386" s="17">
        <v>199.6</v>
      </c>
      <c r="J386" s="17">
        <v>0</v>
      </c>
      <c r="K386" s="17">
        <v>49.17</v>
      </c>
      <c r="L386" s="17">
        <v>0</v>
      </c>
      <c r="M386" s="17">
        <v>0</v>
      </c>
      <c r="N386" s="17">
        <v>0</v>
      </c>
      <c r="O386" s="17">
        <v>125.88</v>
      </c>
      <c r="P386" s="17">
        <v>1763.39</v>
      </c>
      <c r="Q386" s="17">
        <v>391.34</v>
      </c>
      <c r="R386" s="23">
        <f>SUM(P386-Q386)</f>
        <v>1372.0500000000002</v>
      </c>
      <c r="S386" s="20"/>
      <c r="T386" s="20"/>
    </row>
    <row r="387" spans="1:20" s="18" customFormat="1" ht="12" customHeight="1">
      <c r="A387" s="14">
        <v>4671</v>
      </c>
      <c r="B387" s="14" t="s">
        <v>321</v>
      </c>
      <c r="C387" s="15">
        <v>38476</v>
      </c>
      <c r="D387" s="14" t="s">
        <v>477</v>
      </c>
      <c r="E387" s="16" t="s">
        <v>459</v>
      </c>
      <c r="F387" s="17">
        <v>5364.25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57.38</v>
      </c>
      <c r="P387" s="17">
        <v>5421.63</v>
      </c>
      <c r="Q387" s="17">
        <v>1038.6</v>
      </c>
      <c r="R387" s="23">
        <f>SUM(P387-Q387)</f>
        <v>4383.030000000001</v>
      </c>
      <c r="S387" s="20"/>
      <c r="T387" s="20"/>
    </row>
    <row r="388" spans="1:20" s="18" customFormat="1" ht="12" customHeight="1">
      <c r="A388" s="14">
        <v>519</v>
      </c>
      <c r="B388" s="14" t="s">
        <v>322</v>
      </c>
      <c r="C388" s="15">
        <v>35858</v>
      </c>
      <c r="D388" s="14" t="s">
        <v>503</v>
      </c>
      <c r="E388" s="16" t="s">
        <v>461</v>
      </c>
      <c r="F388" s="17">
        <v>2726.12</v>
      </c>
      <c r="G388" s="17">
        <v>0</v>
      </c>
      <c r="H388" s="17">
        <v>0</v>
      </c>
      <c r="I388" s="17">
        <v>199.6</v>
      </c>
      <c r="J388" s="17">
        <v>0</v>
      </c>
      <c r="K388" s="17">
        <v>94.16</v>
      </c>
      <c r="L388" s="17">
        <v>0</v>
      </c>
      <c r="M388" s="17">
        <v>0</v>
      </c>
      <c r="N388" s="17">
        <v>0</v>
      </c>
      <c r="O388" s="17">
        <v>0</v>
      </c>
      <c r="P388" s="17">
        <v>3019.88</v>
      </c>
      <c r="Q388" s="17">
        <v>553.47</v>
      </c>
      <c r="R388" s="23">
        <f>SUM(P388-Q388)</f>
        <v>2466.41</v>
      </c>
      <c r="S388" s="20"/>
      <c r="T388" s="20"/>
    </row>
    <row r="389" spans="1:20" s="18" customFormat="1" ht="12" customHeight="1">
      <c r="A389" s="14">
        <v>5487</v>
      </c>
      <c r="B389" s="14" t="s">
        <v>574</v>
      </c>
      <c r="C389" s="15">
        <v>43564</v>
      </c>
      <c r="D389" s="14" t="s">
        <v>560</v>
      </c>
      <c r="E389" s="16">
        <v>1</v>
      </c>
      <c r="F389" s="17">
        <v>3208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3208</v>
      </c>
      <c r="Q389" s="17">
        <v>577.55</v>
      </c>
      <c r="R389" s="23">
        <f>SUM(P389-Q389)</f>
        <v>2630.45</v>
      </c>
      <c r="S389" s="20"/>
      <c r="T389" s="20"/>
    </row>
    <row r="390" spans="1:20" s="18" customFormat="1" ht="12" customHeight="1">
      <c r="A390" s="14">
        <v>580</v>
      </c>
      <c r="B390" s="14" t="s">
        <v>323</v>
      </c>
      <c r="C390" s="15">
        <v>34421</v>
      </c>
      <c r="D390" s="14" t="s">
        <v>508</v>
      </c>
      <c r="E390" s="16" t="s">
        <v>461</v>
      </c>
      <c r="F390" s="17">
        <v>7379.4800000000005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235.22</v>
      </c>
      <c r="P390" s="17">
        <v>7614.7</v>
      </c>
      <c r="Q390" s="17">
        <v>3360.58</v>
      </c>
      <c r="R390" s="23">
        <f>SUM(P390-Q390)</f>
        <v>4254.12</v>
      </c>
      <c r="S390" s="20"/>
      <c r="T390" s="20"/>
    </row>
    <row r="391" spans="1:20" s="18" customFormat="1" ht="12" customHeight="1">
      <c r="A391" s="14">
        <v>591</v>
      </c>
      <c r="B391" s="14" t="s">
        <v>324</v>
      </c>
      <c r="C391" s="15">
        <v>33451</v>
      </c>
      <c r="D391" s="14" t="s">
        <v>480</v>
      </c>
      <c r="E391" s="16" t="s">
        <v>470</v>
      </c>
      <c r="F391" s="17">
        <v>3831.19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3831.19</v>
      </c>
      <c r="Q391" s="17">
        <v>659.09</v>
      </c>
      <c r="R391" s="23">
        <f>SUM(P391-Q391)</f>
        <v>3172.1</v>
      </c>
      <c r="S391" s="20"/>
      <c r="T391" s="20"/>
    </row>
    <row r="392" spans="1:20" s="18" customFormat="1" ht="12" customHeight="1">
      <c r="A392" s="14">
        <v>4978</v>
      </c>
      <c r="B392" s="14" t="s">
        <v>325</v>
      </c>
      <c r="C392" s="15">
        <v>40605</v>
      </c>
      <c r="D392" s="14" t="s">
        <v>458</v>
      </c>
      <c r="E392" s="16" t="s">
        <v>459</v>
      </c>
      <c r="F392" s="17">
        <v>4065.67</v>
      </c>
      <c r="G392" s="17">
        <v>0</v>
      </c>
      <c r="H392" s="17">
        <v>0</v>
      </c>
      <c r="I392" s="17">
        <v>0</v>
      </c>
      <c r="J392" s="17">
        <v>16.14</v>
      </c>
      <c r="K392" s="17">
        <v>0</v>
      </c>
      <c r="L392" s="17">
        <v>3500</v>
      </c>
      <c r="M392" s="17">
        <v>0</v>
      </c>
      <c r="N392" s="17">
        <v>0</v>
      </c>
      <c r="O392" s="17">
        <v>57.38</v>
      </c>
      <c r="P392" s="17">
        <v>7639.19</v>
      </c>
      <c r="Q392" s="17">
        <v>1686.33</v>
      </c>
      <c r="R392" s="23">
        <f>SUM(P392-Q392)</f>
        <v>5952.86</v>
      </c>
      <c r="S392" s="20"/>
      <c r="T392" s="20"/>
    </row>
    <row r="393" spans="1:20" s="18" customFormat="1" ht="12" customHeight="1">
      <c r="A393" s="14">
        <v>5286</v>
      </c>
      <c r="B393" s="14" t="s">
        <v>326</v>
      </c>
      <c r="C393" s="15">
        <v>43061</v>
      </c>
      <c r="D393" s="14" t="s">
        <v>468</v>
      </c>
      <c r="E393" s="16">
        <v>0</v>
      </c>
      <c r="F393" s="17">
        <v>830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86</v>
      </c>
      <c r="N393" s="17">
        <v>0</v>
      </c>
      <c r="O393" s="17">
        <v>0</v>
      </c>
      <c r="P393" s="17">
        <v>916</v>
      </c>
      <c r="Q393" s="17">
        <v>27.67</v>
      </c>
      <c r="R393" s="23">
        <f>SUM(P393-Q393)</f>
        <v>888.33</v>
      </c>
      <c r="S393" s="20"/>
      <c r="T393" s="20"/>
    </row>
    <row r="394" spans="1:20" s="18" customFormat="1" ht="12" customHeight="1">
      <c r="A394" s="14">
        <v>592</v>
      </c>
      <c r="B394" s="14" t="s">
        <v>327</v>
      </c>
      <c r="C394" s="15">
        <v>33390</v>
      </c>
      <c r="D394" s="14" t="s">
        <v>469</v>
      </c>
      <c r="E394" s="16" t="s">
        <v>461</v>
      </c>
      <c r="F394" s="17">
        <v>3570.18</v>
      </c>
      <c r="G394" s="17">
        <v>221.88</v>
      </c>
      <c r="H394" s="17">
        <v>0</v>
      </c>
      <c r="I394" s="17">
        <v>0</v>
      </c>
      <c r="J394" s="17">
        <v>608.6</v>
      </c>
      <c r="K394" s="17">
        <v>0</v>
      </c>
      <c r="L394" s="17">
        <v>0</v>
      </c>
      <c r="M394" s="17">
        <v>0</v>
      </c>
      <c r="N394" s="17">
        <v>0</v>
      </c>
      <c r="O394" s="17">
        <v>154.4</v>
      </c>
      <c r="P394" s="17">
        <v>4555.06</v>
      </c>
      <c r="Q394" s="17">
        <v>923.17</v>
      </c>
      <c r="R394" s="23">
        <f>SUM(P394-Q394)</f>
        <v>3631.8900000000003</v>
      </c>
      <c r="S394" s="20"/>
      <c r="T394" s="20"/>
    </row>
    <row r="395" spans="1:20" s="18" customFormat="1" ht="12" customHeight="1">
      <c r="A395" s="14">
        <v>5162</v>
      </c>
      <c r="B395" s="14" t="s">
        <v>328</v>
      </c>
      <c r="C395" s="15">
        <v>42564</v>
      </c>
      <c r="D395" s="14" t="s">
        <v>476</v>
      </c>
      <c r="E395" s="16" t="s">
        <v>465</v>
      </c>
      <c r="F395" s="17">
        <v>2076.09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2076.09</v>
      </c>
      <c r="Q395" s="17">
        <v>191.84</v>
      </c>
      <c r="R395" s="23">
        <f>SUM(P395-Q395)</f>
        <v>1884.2500000000002</v>
      </c>
      <c r="S395" s="20"/>
      <c r="T395" s="20"/>
    </row>
    <row r="396" spans="1:20" s="18" customFormat="1" ht="12" customHeight="1">
      <c r="A396" s="14">
        <v>6</v>
      </c>
      <c r="B396" s="14" t="s">
        <v>329</v>
      </c>
      <c r="C396" s="15">
        <v>35807</v>
      </c>
      <c r="D396" s="14" t="s">
        <v>494</v>
      </c>
      <c r="E396" s="16" t="s">
        <v>461</v>
      </c>
      <c r="F396" s="17">
        <v>5580.94</v>
      </c>
      <c r="G396" s="17">
        <v>605.55</v>
      </c>
      <c r="H396" s="17">
        <v>0</v>
      </c>
      <c r="I396" s="17">
        <v>0</v>
      </c>
      <c r="J396" s="17">
        <v>38.19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6224.68</v>
      </c>
      <c r="Q396" s="17">
        <v>1308.12</v>
      </c>
      <c r="R396" s="23">
        <f>SUM(P396-Q396)</f>
        <v>4916.56</v>
      </c>
      <c r="S396" s="20"/>
      <c r="T396" s="20"/>
    </row>
    <row r="397" spans="1:20" s="18" customFormat="1" ht="12" customHeight="1">
      <c r="A397" s="14">
        <v>167</v>
      </c>
      <c r="B397" s="14" t="s">
        <v>330</v>
      </c>
      <c r="C397" s="15">
        <v>34639</v>
      </c>
      <c r="D397" s="14" t="s">
        <v>486</v>
      </c>
      <c r="E397" s="16" t="s">
        <v>500</v>
      </c>
      <c r="F397" s="17">
        <v>7234.8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7234.8</v>
      </c>
      <c r="Q397" s="17">
        <v>3119.12</v>
      </c>
      <c r="R397" s="23">
        <f>SUM(P397-Q397)</f>
        <v>4115.68</v>
      </c>
      <c r="S397" s="20"/>
      <c r="T397" s="20"/>
    </row>
    <row r="398" spans="1:20" s="18" customFormat="1" ht="12" customHeight="1">
      <c r="A398" s="14">
        <v>223</v>
      </c>
      <c r="B398" s="14" t="s">
        <v>331</v>
      </c>
      <c r="C398" s="15">
        <v>31656</v>
      </c>
      <c r="D398" s="14" t="s">
        <v>469</v>
      </c>
      <c r="E398" s="16" t="s">
        <v>461</v>
      </c>
      <c r="F398" s="17">
        <v>3570.18</v>
      </c>
      <c r="G398" s="17">
        <v>4571.98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166.53</v>
      </c>
      <c r="P398" s="17">
        <v>8308.69</v>
      </c>
      <c r="Q398" s="17">
        <v>2764.14</v>
      </c>
      <c r="R398" s="23">
        <f>SUM(P398-Q398)</f>
        <v>5544.550000000001</v>
      </c>
      <c r="S398" s="20"/>
      <c r="T398" s="20"/>
    </row>
    <row r="399" spans="1:20" s="18" customFormat="1" ht="12" customHeight="1">
      <c r="A399" s="14">
        <v>319</v>
      </c>
      <c r="B399" s="14" t="s">
        <v>549</v>
      </c>
      <c r="C399" s="15">
        <v>31574</v>
      </c>
      <c r="D399" s="14" t="s">
        <v>550</v>
      </c>
      <c r="E399" s="16">
        <v>2</v>
      </c>
      <c r="F399" s="17">
        <v>1523.97</v>
      </c>
      <c r="G399" s="17">
        <v>0</v>
      </c>
      <c r="H399" s="17">
        <v>0</v>
      </c>
      <c r="I399" s="17">
        <v>1291.5300000000002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154.4</v>
      </c>
      <c r="P399" s="17">
        <v>2969.9</v>
      </c>
      <c r="Q399" s="17">
        <v>687.01</v>
      </c>
      <c r="R399" s="23">
        <f>SUM(P399-Q399)</f>
        <v>2282.8900000000003</v>
      </c>
      <c r="S399" s="20"/>
      <c r="T399" s="20"/>
    </row>
    <row r="400" spans="1:20" s="18" customFormat="1" ht="12" customHeight="1">
      <c r="A400" s="14">
        <v>5400</v>
      </c>
      <c r="B400" s="14" t="s">
        <v>332</v>
      </c>
      <c r="C400" s="15">
        <v>43299</v>
      </c>
      <c r="D400" s="14" t="s">
        <v>468</v>
      </c>
      <c r="E400" s="16">
        <v>0</v>
      </c>
      <c r="F400" s="17">
        <v>830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86</v>
      </c>
      <c r="N400" s="17">
        <v>0</v>
      </c>
      <c r="O400" s="17">
        <v>0</v>
      </c>
      <c r="P400" s="17">
        <v>916</v>
      </c>
      <c r="Q400" s="17">
        <v>0</v>
      </c>
      <c r="R400" s="23">
        <f>SUM(P400-Q400)</f>
        <v>916</v>
      </c>
      <c r="S400" s="20"/>
      <c r="T400" s="20"/>
    </row>
    <row r="401" spans="1:20" s="18" customFormat="1" ht="12" customHeight="1">
      <c r="A401" s="14">
        <v>145</v>
      </c>
      <c r="B401" s="14" t="s">
        <v>333</v>
      </c>
      <c r="C401" s="15">
        <v>35370</v>
      </c>
      <c r="D401" s="14" t="s">
        <v>486</v>
      </c>
      <c r="E401" s="16" t="s">
        <v>470</v>
      </c>
      <c r="F401" s="17">
        <v>6683.84</v>
      </c>
      <c r="G401" s="17">
        <v>0</v>
      </c>
      <c r="H401" s="17">
        <v>0</v>
      </c>
      <c r="I401" s="17">
        <v>0</v>
      </c>
      <c r="J401" s="17">
        <v>2145.43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8829.27</v>
      </c>
      <c r="Q401" s="17">
        <v>2024.38</v>
      </c>
      <c r="R401" s="23">
        <f>SUM(P401-Q401)</f>
        <v>6804.89</v>
      </c>
      <c r="S401" s="20"/>
      <c r="T401" s="20"/>
    </row>
    <row r="402" spans="1:20" s="18" customFormat="1" ht="12" customHeight="1">
      <c r="A402" s="14">
        <v>412</v>
      </c>
      <c r="B402" s="14" t="s">
        <v>334</v>
      </c>
      <c r="C402" s="15">
        <v>33664</v>
      </c>
      <c r="D402" s="14" t="s">
        <v>497</v>
      </c>
      <c r="E402" s="16" t="s">
        <v>461</v>
      </c>
      <c r="F402" s="17">
        <v>3097.2</v>
      </c>
      <c r="G402" s="17">
        <v>0</v>
      </c>
      <c r="H402" s="17">
        <v>0</v>
      </c>
      <c r="I402" s="17">
        <v>0</v>
      </c>
      <c r="J402" s="17">
        <v>994.16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4091.36</v>
      </c>
      <c r="Q402" s="17">
        <v>825.39</v>
      </c>
      <c r="R402" s="23">
        <f>SUM(P402-Q402)</f>
        <v>3265.9700000000003</v>
      </c>
      <c r="S402" s="20"/>
      <c r="T402" s="20"/>
    </row>
    <row r="403" spans="1:20" s="18" customFormat="1" ht="12" customHeight="1">
      <c r="A403" s="14">
        <v>410</v>
      </c>
      <c r="B403" s="14" t="s">
        <v>335</v>
      </c>
      <c r="C403" s="15">
        <v>35445</v>
      </c>
      <c r="D403" s="14" t="s">
        <v>483</v>
      </c>
      <c r="E403" s="16" t="s">
        <v>461</v>
      </c>
      <c r="F403" s="17">
        <v>1491.51</v>
      </c>
      <c r="G403" s="17">
        <v>978.6</v>
      </c>
      <c r="H403" s="17">
        <v>0</v>
      </c>
      <c r="I403" s="17">
        <v>199.6</v>
      </c>
      <c r="J403" s="17">
        <v>0</v>
      </c>
      <c r="K403" s="17">
        <v>85.94</v>
      </c>
      <c r="L403" s="17">
        <v>0</v>
      </c>
      <c r="M403" s="17">
        <v>0</v>
      </c>
      <c r="N403" s="17">
        <v>0</v>
      </c>
      <c r="O403" s="17">
        <v>192.08</v>
      </c>
      <c r="P403" s="17">
        <v>2947.73</v>
      </c>
      <c r="Q403" s="17">
        <v>855.21</v>
      </c>
      <c r="R403" s="23">
        <f>SUM(P403-Q403)</f>
        <v>2092.52</v>
      </c>
      <c r="S403" s="20"/>
      <c r="T403" s="20"/>
    </row>
    <row r="404" spans="1:20" s="18" customFormat="1" ht="12" customHeight="1">
      <c r="A404" s="14">
        <v>8</v>
      </c>
      <c r="B404" s="14" t="s">
        <v>336</v>
      </c>
      <c r="C404" s="15">
        <v>33086</v>
      </c>
      <c r="D404" s="14" t="s">
        <v>477</v>
      </c>
      <c r="E404" s="16" t="s">
        <v>461</v>
      </c>
      <c r="F404" s="17">
        <v>5580.94</v>
      </c>
      <c r="G404" s="17">
        <v>2339.91</v>
      </c>
      <c r="H404" s="17">
        <v>0</v>
      </c>
      <c r="I404" s="17">
        <v>0</v>
      </c>
      <c r="J404" s="17">
        <v>2542.5</v>
      </c>
      <c r="K404" s="17">
        <v>0</v>
      </c>
      <c r="L404" s="17">
        <v>0</v>
      </c>
      <c r="M404" s="17">
        <v>0</v>
      </c>
      <c r="N404" s="17">
        <v>0</v>
      </c>
      <c r="O404" s="17">
        <v>151.09</v>
      </c>
      <c r="P404" s="17">
        <v>10614.44</v>
      </c>
      <c r="Q404" s="17">
        <v>2426.61</v>
      </c>
      <c r="R404" s="23">
        <f>SUM(P404-Q404)</f>
        <v>8187.83</v>
      </c>
      <c r="S404" s="20"/>
      <c r="T404" s="20"/>
    </row>
    <row r="405" spans="1:20" s="18" customFormat="1" ht="12" customHeight="1">
      <c r="A405" s="14">
        <v>204</v>
      </c>
      <c r="B405" s="14" t="s">
        <v>337</v>
      </c>
      <c r="C405" s="15">
        <v>33885</v>
      </c>
      <c r="D405" s="14" t="s">
        <v>469</v>
      </c>
      <c r="E405" s="16" t="s">
        <v>461</v>
      </c>
      <c r="F405" s="17">
        <v>3570.18</v>
      </c>
      <c r="G405" s="17">
        <v>3436.4500000000003</v>
      </c>
      <c r="H405" s="17">
        <v>0</v>
      </c>
      <c r="I405" s="17">
        <v>0</v>
      </c>
      <c r="J405" s="17">
        <v>1124.52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8131.15</v>
      </c>
      <c r="Q405" s="17">
        <v>1920.26</v>
      </c>
      <c r="R405" s="23">
        <f>SUM(P405-Q405)</f>
        <v>6210.889999999999</v>
      </c>
      <c r="S405" s="20"/>
      <c r="T405" s="20"/>
    </row>
    <row r="406" spans="1:20" s="18" customFormat="1" ht="12" customHeight="1">
      <c r="A406" s="14">
        <v>5450</v>
      </c>
      <c r="B406" s="14" t="s">
        <v>338</v>
      </c>
      <c r="C406" s="15">
        <v>43362</v>
      </c>
      <c r="D406" s="14" t="s">
        <v>483</v>
      </c>
      <c r="E406" s="16" t="s">
        <v>465</v>
      </c>
      <c r="F406" s="17">
        <v>1324.4199999999998</v>
      </c>
      <c r="G406" s="17">
        <v>0</v>
      </c>
      <c r="H406" s="17">
        <v>0</v>
      </c>
      <c r="I406" s="17">
        <v>199.6</v>
      </c>
      <c r="J406" s="17">
        <v>0</v>
      </c>
      <c r="K406" s="17">
        <v>49.17</v>
      </c>
      <c r="L406" s="17">
        <v>0</v>
      </c>
      <c r="M406" s="17">
        <v>0</v>
      </c>
      <c r="N406" s="17">
        <v>0</v>
      </c>
      <c r="O406" s="17">
        <v>0</v>
      </c>
      <c r="P406" s="17">
        <v>1573.19</v>
      </c>
      <c r="Q406" s="17">
        <v>207.37</v>
      </c>
      <c r="R406" s="23">
        <f>SUM(P406-Q406)</f>
        <v>1365.8200000000002</v>
      </c>
      <c r="S406" s="20"/>
      <c r="T406" s="20"/>
    </row>
    <row r="407" spans="1:20" s="18" customFormat="1" ht="12" customHeight="1">
      <c r="A407" s="14">
        <v>5076</v>
      </c>
      <c r="B407" s="14" t="s">
        <v>339</v>
      </c>
      <c r="C407" s="15">
        <v>41526</v>
      </c>
      <c r="D407" s="14" t="s">
        <v>480</v>
      </c>
      <c r="E407" s="16" t="s">
        <v>470</v>
      </c>
      <c r="F407" s="17">
        <v>3831.19</v>
      </c>
      <c r="G407" s="17">
        <v>0</v>
      </c>
      <c r="H407" s="17">
        <v>0</v>
      </c>
      <c r="I407" s="17">
        <v>0</v>
      </c>
      <c r="J407" s="17">
        <v>614.88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4446.07</v>
      </c>
      <c r="Q407" s="17">
        <v>1196.33</v>
      </c>
      <c r="R407" s="23">
        <f>SUM(P407-Q407)</f>
        <v>3249.74</v>
      </c>
      <c r="S407" s="20"/>
      <c r="T407" s="20"/>
    </row>
    <row r="408" spans="1:20" s="18" customFormat="1" ht="12" customHeight="1">
      <c r="A408" s="14">
        <v>4623</v>
      </c>
      <c r="B408" s="14" t="s">
        <v>340</v>
      </c>
      <c r="C408" s="15">
        <v>38096</v>
      </c>
      <c r="D408" s="14" t="s">
        <v>518</v>
      </c>
      <c r="E408" s="16" t="s">
        <v>529</v>
      </c>
      <c r="F408" s="17">
        <v>3944.2799999999997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3944.28</v>
      </c>
      <c r="Q408" s="17">
        <v>1022.97</v>
      </c>
      <c r="R408" s="23">
        <f>SUM(P408-Q408)</f>
        <v>2921.3100000000004</v>
      </c>
      <c r="S408" s="20"/>
      <c r="T408" s="20"/>
    </row>
    <row r="409" spans="1:20" s="18" customFormat="1" ht="12" customHeight="1">
      <c r="A409" s="14">
        <v>428</v>
      </c>
      <c r="B409" s="14" t="s">
        <v>341</v>
      </c>
      <c r="C409" s="15">
        <v>35737</v>
      </c>
      <c r="D409" s="14" t="s">
        <v>469</v>
      </c>
      <c r="E409" s="16" t="s">
        <v>470</v>
      </c>
      <c r="F409" s="17">
        <v>3302.78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3000</v>
      </c>
      <c r="M409" s="17">
        <v>0</v>
      </c>
      <c r="N409" s="17">
        <v>0</v>
      </c>
      <c r="O409" s="17">
        <v>0</v>
      </c>
      <c r="P409" s="17">
        <v>6302.78</v>
      </c>
      <c r="Q409" s="17">
        <v>2319.56</v>
      </c>
      <c r="R409" s="23">
        <f>SUM(P409-Q409)</f>
        <v>3983.22</v>
      </c>
      <c r="S409" s="20"/>
      <c r="T409" s="20"/>
    </row>
    <row r="410" spans="1:20" s="18" customFormat="1" ht="12" customHeight="1">
      <c r="A410" s="14">
        <v>134</v>
      </c>
      <c r="B410" s="14" t="s">
        <v>342</v>
      </c>
      <c r="C410" s="15">
        <v>31978</v>
      </c>
      <c r="D410" s="14" t="s">
        <v>520</v>
      </c>
      <c r="E410" s="16" t="s">
        <v>461</v>
      </c>
      <c r="F410" s="17">
        <v>8603.18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128.05</v>
      </c>
      <c r="P410" s="17">
        <v>8731.23</v>
      </c>
      <c r="Q410" s="17">
        <v>2075.2</v>
      </c>
      <c r="R410" s="23">
        <f>SUM(P410-Q410)</f>
        <v>6656.03</v>
      </c>
      <c r="S410" s="20"/>
      <c r="T410" s="20"/>
    </row>
    <row r="411" spans="1:20" s="18" customFormat="1" ht="12" customHeight="1">
      <c r="A411" s="14">
        <v>4489</v>
      </c>
      <c r="B411" s="14" t="s">
        <v>343</v>
      </c>
      <c r="C411" s="15">
        <v>37326</v>
      </c>
      <c r="D411" s="14" t="s">
        <v>469</v>
      </c>
      <c r="E411" s="16" t="s">
        <v>461</v>
      </c>
      <c r="F411" s="17">
        <v>3570.18</v>
      </c>
      <c r="G411" s="17">
        <v>1614.6499999999999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5184.83</v>
      </c>
      <c r="Q411" s="17">
        <v>1107.28</v>
      </c>
      <c r="R411" s="23">
        <f>SUM(P411-Q411)</f>
        <v>4077.55</v>
      </c>
      <c r="S411" s="20"/>
      <c r="T411" s="20"/>
    </row>
    <row r="412" spans="1:20" s="18" customFormat="1" ht="12" customHeight="1">
      <c r="A412" s="14">
        <v>4970</v>
      </c>
      <c r="B412" s="14" t="s">
        <v>344</v>
      </c>
      <c r="C412" s="15">
        <v>40596</v>
      </c>
      <c r="D412" s="14" t="s">
        <v>478</v>
      </c>
      <c r="E412" s="16" t="s">
        <v>459</v>
      </c>
      <c r="F412" s="17">
        <v>4065.67</v>
      </c>
      <c r="G412" s="17">
        <v>0</v>
      </c>
      <c r="H412" s="17">
        <v>0</v>
      </c>
      <c r="I412" s="17">
        <v>0</v>
      </c>
      <c r="J412" s="17">
        <v>1305.03</v>
      </c>
      <c r="K412" s="17">
        <v>0</v>
      </c>
      <c r="L412" s="17">
        <v>0</v>
      </c>
      <c r="M412" s="17">
        <v>0</v>
      </c>
      <c r="N412" s="17">
        <v>0</v>
      </c>
      <c r="O412" s="17">
        <v>180.49</v>
      </c>
      <c r="P412" s="17">
        <v>5551.19</v>
      </c>
      <c r="Q412" s="17">
        <v>2035.66</v>
      </c>
      <c r="R412" s="23">
        <f>SUM(P412-Q412)</f>
        <v>3515.5299999999997</v>
      </c>
      <c r="S412" s="20"/>
      <c r="T412" s="20"/>
    </row>
    <row r="413" spans="1:20" s="18" customFormat="1" ht="12" customHeight="1">
      <c r="A413" s="14">
        <v>252</v>
      </c>
      <c r="B413" s="14" t="s">
        <v>345</v>
      </c>
      <c r="C413" s="15">
        <v>35628</v>
      </c>
      <c r="D413" s="14" t="s">
        <v>469</v>
      </c>
      <c r="E413" s="16" t="s">
        <v>502</v>
      </c>
      <c r="F413" s="17">
        <v>3298.29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103.59</v>
      </c>
      <c r="P413" s="17">
        <v>3401.88</v>
      </c>
      <c r="Q413" s="17">
        <v>480.33</v>
      </c>
      <c r="R413" s="23">
        <f>SUM(P413-Q413)</f>
        <v>2921.55</v>
      </c>
      <c r="S413" s="20"/>
      <c r="T413" s="20"/>
    </row>
    <row r="414" spans="1:20" s="18" customFormat="1" ht="12" customHeight="1">
      <c r="A414" s="14">
        <v>5159</v>
      </c>
      <c r="B414" s="14" t="s">
        <v>346</v>
      </c>
      <c r="C414" s="15">
        <v>42548</v>
      </c>
      <c r="D414" s="14" t="s">
        <v>476</v>
      </c>
      <c r="E414" s="16" t="s">
        <v>465</v>
      </c>
      <c r="F414" s="17">
        <v>2076.09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2076.09</v>
      </c>
      <c r="Q414" s="17">
        <v>191.84</v>
      </c>
      <c r="R414" s="23">
        <f>SUM(P414-Q414)</f>
        <v>1884.2500000000002</v>
      </c>
      <c r="S414" s="20"/>
      <c r="T414" s="20"/>
    </row>
    <row r="415" spans="1:20" s="18" customFormat="1" ht="12" customHeight="1">
      <c r="A415" s="14">
        <v>5531</v>
      </c>
      <c r="B415" s="14" t="s">
        <v>631</v>
      </c>
      <c r="C415" s="15">
        <v>43644</v>
      </c>
      <c r="D415" s="14" t="s">
        <v>588</v>
      </c>
      <c r="E415" s="16" t="s">
        <v>562</v>
      </c>
      <c r="F415" s="17">
        <v>152.11</v>
      </c>
      <c r="G415" s="17">
        <v>0</v>
      </c>
      <c r="H415" s="17">
        <v>0</v>
      </c>
      <c r="I415" s="17">
        <v>54.769999999999996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206.88</v>
      </c>
      <c r="Q415" s="17">
        <v>16.55</v>
      </c>
      <c r="R415" s="23">
        <f>SUM(P415-Q415)</f>
        <v>190.32999999999998</v>
      </c>
      <c r="S415" s="20"/>
      <c r="T415" s="20"/>
    </row>
    <row r="416" spans="1:20" s="18" customFormat="1" ht="12" customHeight="1">
      <c r="A416" s="14">
        <v>5016</v>
      </c>
      <c r="B416" s="14" t="s">
        <v>347</v>
      </c>
      <c r="C416" s="15">
        <v>40777</v>
      </c>
      <c r="D416" s="14" t="s">
        <v>480</v>
      </c>
      <c r="E416" s="16" t="s">
        <v>459</v>
      </c>
      <c r="F416" s="17">
        <v>4065.67</v>
      </c>
      <c r="G416" s="17">
        <v>0</v>
      </c>
      <c r="H416" s="17">
        <v>0</v>
      </c>
      <c r="I416" s="17">
        <v>0</v>
      </c>
      <c r="J416" s="17">
        <v>2610.06</v>
      </c>
      <c r="K416" s="17">
        <v>0</v>
      </c>
      <c r="L416" s="17">
        <v>0</v>
      </c>
      <c r="M416" s="17">
        <v>0</v>
      </c>
      <c r="N416" s="17">
        <v>0</v>
      </c>
      <c r="O416" s="17">
        <v>94.41</v>
      </c>
      <c r="P416" s="17">
        <v>6770.14</v>
      </c>
      <c r="Q416" s="17">
        <v>1769.71</v>
      </c>
      <c r="R416" s="23">
        <f>SUM(P416-Q416)</f>
        <v>5000.43</v>
      </c>
      <c r="S416" s="20"/>
      <c r="T416" s="20"/>
    </row>
    <row r="417" spans="1:20" s="18" customFormat="1" ht="12" customHeight="1">
      <c r="A417" s="14">
        <v>4697</v>
      </c>
      <c r="B417" s="14" t="s">
        <v>348</v>
      </c>
      <c r="C417" s="15">
        <v>38596</v>
      </c>
      <c r="D417" s="14" t="s">
        <v>485</v>
      </c>
      <c r="E417" s="16" t="s">
        <v>461</v>
      </c>
      <c r="F417" s="17">
        <v>2338.02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2338.02</v>
      </c>
      <c r="Q417" s="17">
        <v>447.07</v>
      </c>
      <c r="R417" s="23">
        <f>SUM(P417-Q417)</f>
        <v>1890.95</v>
      </c>
      <c r="S417" s="20"/>
      <c r="T417" s="20"/>
    </row>
    <row r="418" spans="1:20" s="18" customFormat="1" ht="12" customHeight="1">
      <c r="A418" s="14">
        <v>5460</v>
      </c>
      <c r="B418" s="14" t="s">
        <v>349</v>
      </c>
      <c r="C418" s="15">
        <v>43374</v>
      </c>
      <c r="D418" s="14" t="s">
        <v>462</v>
      </c>
      <c r="E418" s="16" t="s">
        <v>465</v>
      </c>
      <c r="F418" s="17">
        <v>4955.7300000000005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4772.18</v>
      </c>
      <c r="O418" s="17">
        <v>57.38</v>
      </c>
      <c r="P418" s="17">
        <v>9785.29</v>
      </c>
      <c r="Q418" s="17">
        <v>1815.17</v>
      </c>
      <c r="R418" s="23">
        <f>SUM(P418-Q418)</f>
        <v>7970.120000000001</v>
      </c>
      <c r="S418" s="20"/>
      <c r="T418" s="20"/>
    </row>
    <row r="419" spans="1:20" s="18" customFormat="1" ht="12" customHeight="1">
      <c r="A419" s="14">
        <v>5262</v>
      </c>
      <c r="B419" s="14" t="s">
        <v>350</v>
      </c>
      <c r="C419" s="15">
        <v>42948</v>
      </c>
      <c r="D419" s="14" t="s">
        <v>495</v>
      </c>
      <c r="E419" s="16" t="s">
        <v>461</v>
      </c>
      <c r="F419" s="17">
        <v>1778.94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1778.94</v>
      </c>
      <c r="Q419" s="17">
        <v>165.1</v>
      </c>
      <c r="R419" s="23">
        <f>SUM(P419-Q419)</f>
        <v>1613.8400000000001</v>
      </c>
      <c r="S419" s="20"/>
      <c r="T419" s="20"/>
    </row>
    <row r="420" spans="1:20" s="18" customFormat="1" ht="12" customHeight="1">
      <c r="A420" s="14">
        <v>5504</v>
      </c>
      <c r="B420" s="14" t="s">
        <v>632</v>
      </c>
      <c r="C420" s="15">
        <v>43643</v>
      </c>
      <c r="D420" s="14" t="s">
        <v>588</v>
      </c>
      <c r="E420" s="16" t="s">
        <v>562</v>
      </c>
      <c r="F420" s="17">
        <v>202.82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202.82</v>
      </c>
      <c r="Q420" s="17">
        <v>16.22</v>
      </c>
      <c r="R420" s="23">
        <f>SUM(P420-Q420)</f>
        <v>186.6</v>
      </c>
      <c r="S420" s="20"/>
      <c r="T420" s="20"/>
    </row>
    <row r="421" spans="1:20" s="18" customFormat="1" ht="12" customHeight="1">
      <c r="A421" s="14">
        <v>5456</v>
      </c>
      <c r="B421" s="14" t="s">
        <v>351</v>
      </c>
      <c r="C421" s="15">
        <v>43362</v>
      </c>
      <c r="D421" s="14" t="s">
        <v>478</v>
      </c>
      <c r="E421" s="16" t="s">
        <v>465</v>
      </c>
      <c r="F421" s="17">
        <v>3756.04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3756.04</v>
      </c>
      <c r="Q421" s="17">
        <v>564.79</v>
      </c>
      <c r="R421" s="23">
        <f>SUM(P421-Q421)</f>
        <v>3191.25</v>
      </c>
      <c r="S421" s="20"/>
      <c r="T421" s="20"/>
    </row>
    <row r="422" spans="1:20" s="18" customFormat="1" ht="12" customHeight="1">
      <c r="A422" s="14">
        <v>1095</v>
      </c>
      <c r="B422" s="14" t="s">
        <v>352</v>
      </c>
      <c r="C422" s="15">
        <v>43252</v>
      </c>
      <c r="D422" s="14" t="s">
        <v>501</v>
      </c>
      <c r="E422" s="16" t="s">
        <v>461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4000</v>
      </c>
      <c r="M422" s="17">
        <v>0</v>
      </c>
      <c r="N422" s="17">
        <v>0</v>
      </c>
      <c r="O422" s="17">
        <v>0</v>
      </c>
      <c r="P422" s="17">
        <v>4000</v>
      </c>
      <c r="Q422" s="17">
        <v>263.87</v>
      </c>
      <c r="R422" s="23">
        <f>SUM(P422-Q422)</f>
        <v>3736.13</v>
      </c>
      <c r="S422" s="20"/>
      <c r="T422" s="20"/>
    </row>
    <row r="423" spans="1:20" s="18" customFormat="1" ht="12" customHeight="1">
      <c r="A423" s="14">
        <v>5421</v>
      </c>
      <c r="B423" s="14" t="s">
        <v>353</v>
      </c>
      <c r="C423" s="15">
        <v>43354</v>
      </c>
      <c r="D423" s="14" t="s">
        <v>476</v>
      </c>
      <c r="E423" s="16" t="s">
        <v>516</v>
      </c>
      <c r="F423" s="17">
        <v>1557.0800000000002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1557.08</v>
      </c>
      <c r="Q423" s="17">
        <v>124.56</v>
      </c>
      <c r="R423" s="23">
        <f>SUM(P423-Q423)</f>
        <v>1432.52</v>
      </c>
      <c r="S423" s="20"/>
      <c r="T423" s="20"/>
    </row>
    <row r="424" spans="1:20" s="18" customFormat="1" ht="12" customHeight="1">
      <c r="A424" s="14">
        <v>5515</v>
      </c>
      <c r="B424" s="14" t="s">
        <v>633</v>
      </c>
      <c r="C424" s="15">
        <v>43644</v>
      </c>
      <c r="D424" s="14" t="s">
        <v>588</v>
      </c>
      <c r="E424" s="16" t="s">
        <v>562</v>
      </c>
      <c r="F424" s="17">
        <v>152.11</v>
      </c>
      <c r="G424" s="17">
        <v>0</v>
      </c>
      <c r="H424" s="17">
        <v>0</v>
      </c>
      <c r="I424" s="17">
        <v>54.769999999999996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206.88</v>
      </c>
      <c r="Q424" s="17">
        <v>16.55</v>
      </c>
      <c r="R424" s="23">
        <f>SUM(P424-Q424)</f>
        <v>190.32999999999998</v>
      </c>
      <c r="S424" s="20"/>
      <c r="T424" s="20"/>
    </row>
    <row r="425" spans="1:20" s="18" customFormat="1" ht="12" customHeight="1">
      <c r="A425" s="14">
        <v>4980</v>
      </c>
      <c r="B425" s="14" t="s">
        <v>354</v>
      </c>
      <c r="C425" s="15">
        <v>40603</v>
      </c>
      <c r="D425" s="14" t="s">
        <v>498</v>
      </c>
      <c r="E425" s="16" t="s">
        <v>474</v>
      </c>
      <c r="F425" s="17">
        <v>6101.3</v>
      </c>
      <c r="G425" s="17">
        <v>0</v>
      </c>
      <c r="H425" s="17">
        <v>0</v>
      </c>
      <c r="I425" s="17">
        <v>0</v>
      </c>
      <c r="J425" s="17">
        <v>652.81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6754.11</v>
      </c>
      <c r="Q425" s="17">
        <v>1406.57</v>
      </c>
      <c r="R425" s="23">
        <f>SUM(P425-Q425)</f>
        <v>5347.54</v>
      </c>
      <c r="S425" s="20"/>
      <c r="T425" s="20"/>
    </row>
    <row r="426" spans="1:20" s="18" customFormat="1" ht="12" customHeight="1">
      <c r="A426" s="14">
        <v>4665</v>
      </c>
      <c r="B426" s="14" t="s">
        <v>355</v>
      </c>
      <c r="C426" s="15">
        <v>38441</v>
      </c>
      <c r="D426" s="14" t="s">
        <v>477</v>
      </c>
      <c r="E426" s="16" t="s">
        <v>459</v>
      </c>
      <c r="F426" s="17">
        <v>5364.25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5364.25</v>
      </c>
      <c r="Q426" s="17">
        <v>1038.6</v>
      </c>
      <c r="R426" s="23">
        <f>SUM(P426-Q426)</f>
        <v>4325.65</v>
      </c>
      <c r="S426" s="20"/>
      <c r="T426" s="20"/>
    </row>
    <row r="427" spans="1:20" s="18" customFormat="1" ht="12" customHeight="1">
      <c r="A427" s="14">
        <v>5259</v>
      </c>
      <c r="B427" s="14" t="s">
        <v>356</v>
      </c>
      <c r="C427" s="15">
        <v>42933</v>
      </c>
      <c r="D427" s="14" t="s">
        <v>495</v>
      </c>
      <c r="E427" s="16" t="s">
        <v>461</v>
      </c>
      <c r="F427" s="17">
        <v>1778.94</v>
      </c>
      <c r="G427" s="17">
        <v>0</v>
      </c>
      <c r="H427" s="17">
        <v>0</v>
      </c>
      <c r="I427" s="17">
        <v>0</v>
      </c>
      <c r="J427" s="17">
        <v>1142.04</v>
      </c>
      <c r="K427" s="17">
        <v>0</v>
      </c>
      <c r="L427" s="17">
        <v>0</v>
      </c>
      <c r="M427" s="17">
        <v>0</v>
      </c>
      <c r="N427" s="17">
        <v>0</v>
      </c>
      <c r="O427" s="17">
        <v>296.57</v>
      </c>
      <c r="P427" s="17">
        <v>3217.55</v>
      </c>
      <c r="Q427" s="17">
        <v>475.9</v>
      </c>
      <c r="R427" s="23">
        <f>SUM(P427-Q427)</f>
        <v>2741.65</v>
      </c>
      <c r="S427" s="20"/>
      <c r="T427" s="20"/>
    </row>
    <row r="428" spans="1:20" s="18" customFormat="1" ht="12" customHeight="1">
      <c r="A428" s="14">
        <v>5511</v>
      </c>
      <c r="B428" s="14" t="s">
        <v>634</v>
      </c>
      <c r="C428" s="15">
        <v>43644</v>
      </c>
      <c r="D428" s="14" t="s">
        <v>592</v>
      </c>
      <c r="E428" s="16" t="s">
        <v>562</v>
      </c>
      <c r="F428" s="17">
        <v>199.92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199.92</v>
      </c>
      <c r="Q428" s="17">
        <v>15.99</v>
      </c>
      <c r="R428" s="23">
        <f>SUM(P428-Q428)</f>
        <v>183.92999999999998</v>
      </c>
      <c r="S428" s="20"/>
      <c r="T428" s="20"/>
    </row>
    <row r="429" spans="1:20" s="18" customFormat="1" ht="12" customHeight="1">
      <c r="A429" s="14">
        <v>5395</v>
      </c>
      <c r="B429" s="14" t="s">
        <v>357</v>
      </c>
      <c r="C429" s="15">
        <v>43293</v>
      </c>
      <c r="D429" s="14" t="s">
        <v>482</v>
      </c>
      <c r="E429" s="16">
        <v>3</v>
      </c>
      <c r="F429" s="17">
        <v>8640</v>
      </c>
      <c r="G429" s="17">
        <v>0</v>
      </c>
      <c r="H429" s="17">
        <v>0</v>
      </c>
      <c r="I429" s="17">
        <v>0</v>
      </c>
      <c r="J429" s="17">
        <v>4992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13632</v>
      </c>
      <c r="Q429" s="17">
        <v>2228.97</v>
      </c>
      <c r="R429" s="23">
        <f>SUM(P429-Q429)</f>
        <v>11403.03</v>
      </c>
      <c r="S429" s="20"/>
      <c r="T429" s="20"/>
    </row>
    <row r="430" spans="1:20" s="18" customFormat="1" ht="12" customHeight="1">
      <c r="A430" s="14">
        <v>415</v>
      </c>
      <c r="B430" s="14" t="s">
        <v>358</v>
      </c>
      <c r="C430" s="15">
        <v>35066</v>
      </c>
      <c r="D430" s="14" t="s">
        <v>476</v>
      </c>
      <c r="E430" s="16" t="s">
        <v>470</v>
      </c>
      <c r="F430" s="17">
        <v>2117.63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154.4</v>
      </c>
      <c r="P430" s="17">
        <v>2272.03</v>
      </c>
      <c r="Q430" s="17">
        <v>427.66</v>
      </c>
      <c r="R430" s="23">
        <f>SUM(P430-Q430)</f>
        <v>1844.3700000000001</v>
      </c>
      <c r="S430" s="20"/>
      <c r="T430" s="20"/>
    </row>
    <row r="431" spans="1:20" s="18" customFormat="1" ht="12" customHeight="1">
      <c r="A431" s="14">
        <v>5429</v>
      </c>
      <c r="B431" s="14" t="s">
        <v>359</v>
      </c>
      <c r="C431" s="15">
        <v>43355</v>
      </c>
      <c r="D431" s="14" t="s">
        <v>468</v>
      </c>
      <c r="E431" s="16">
        <v>0</v>
      </c>
      <c r="F431" s="17">
        <v>830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86</v>
      </c>
      <c r="N431" s="17">
        <v>0</v>
      </c>
      <c r="O431" s="17">
        <v>0</v>
      </c>
      <c r="P431" s="17">
        <v>916</v>
      </c>
      <c r="Q431" s="17">
        <v>27.67</v>
      </c>
      <c r="R431" s="23">
        <f>SUM(P431-Q431)</f>
        <v>888.33</v>
      </c>
      <c r="S431" s="20"/>
      <c r="T431" s="20"/>
    </row>
    <row r="432" spans="1:20" s="18" customFormat="1" ht="12" customHeight="1">
      <c r="A432" s="14">
        <v>5084</v>
      </c>
      <c r="B432" s="14" t="s">
        <v>360</v>
      </c>
      <c r="C432" s="15">
        <v>41526</v>
      </c>
      <c r="D432" s="14" t="s">
        <v>480</v>
      </c>
      <c r="E432" s="16" t="s">
        <v>470</v>
      </c>
      <c r="F432" s="17">
        <v>3831.19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498.12</v>
      </c>
      <c r="P432" s="17">
        <v>4329.31</v>
      </c>
      <c r="Q432" s="17">
        <v>1675.35</v>
      </c>
      <c r="R432" s="23">
        <f>SUM(P432-Q432)</f>
        <v>2653.9600000000005</v>
      </c>
      <c r="S432" s="20"/>
      <c r="T432" s="20"/>
    </row>
    <row r="433" spans="1:20" s="18" customFormat="1" ht="12" customHeight="1">
      <c r="A433" s="14">
        <v>4479</v>
      </c>
      <c r="B433" s="14" t="s">
        <v>361</v>
      </c>
      <c r="C433" s="15">
        <v>37301</v>
      </c>
      <c r="D433" s="14" t="s">
        <v>477</v>
      </c>
      <c r="E433" s="16" t="s">
        <v>461</v>
      </c>
      <c r="F433" s="17">
        <v>5580.94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192.76</v>
      </c>
      <c r="P433" s="17">
        <v>5773.7</v>
      </c>
      <c r="Q433" s="17">
        <v>2589.03</v>
      </c>
      <c r="R433" s="23">
        <f>SUM(P433-Q433)</f>
        <v>3184.6699999999996</v>
      </c>
      <c r="S433" s="20"/>
      <c r="T433" s="20"/>
    </row>
    <row r="434" spans="1:20" s="18" customFormat="1" ht="12" customHeight="1">
      <c r="A434" s="14">
        <v>5514</v>
      </c>
      <c r="B434" s="14" t="s">
        <v>635</v>
      </c>
      <c r="C434" s="15">
        <v>43644</v>
      </c>
      <c r="D434" s="14" t="s">
        <v>588</v>
      </c>
      <c r="E434" s="16" t="s">
        <v>562</v>
      </c>
      <c r="F434" s="17">
        <v>152.11</v>
      </c>
      <c r="G434" s="17">
        <v>0</v>
      </c>
      <c r="H434" s="17">
        <v>0</v>
      </c>
      <c r="I434" s="17">
        <v>54.769999999999996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206.88</v>
      </c>
      <c r="Q434" s="17">
        <v>16.55</v>
      </c>
      <c r="R434" s="23">
        <f>SUM(P434-Q434)</f>
        <v>190.32999999999998</v>
      </c>
      <c r="S434" s="20"/>
      <c r="T434" s="20"/>
    </row>
    <row r="435" spans="1:20" s="18" customFormat="1" ht="12" customHeight="1">
      <c r="A435" s="14">
        <v>157</v>
      </c>
      <c r="B435" s="14" t="s">
        <v>362</v>
      </c>
      <c r="C435" s="15">
        <v>34015</v>
      </c>
      <c r="D435" s="14" t="s">
        <v>494</v>
      </c>
      <c r="E435" s="16" t="s">
        <v>461</v>
      </c>
      <c r="F435" s="17">
        <v>5580.94</v>
      </c>
      <c r="G435" s="17">
        <v>1710.76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192.76</v>
      </c>
      <c r="P435" s="17">
        <v>7484.46</v>
      </c>
      <c r="Q435" s="17">
        <v>1947.55</v>
      </c>
      <c r="R435" s="23">
        <f>SUM(P435-Q435)</f>
        <v>5536.91</v>
      </c>
      <c r="S435" s="20"/>
      <c r="T435" s="20"/>
    </row>
    <row r="436" spans="1:20" s="18" customFormat="1" ht="12" customHeight="1">
      <c r="A436" s="14">
        <v>594</v>
      </c>
      <c r="B436" s="14" t="s">
        <v>363</v>
      </c>
      <c r="C436" s="15">
        <v>34421</v>
      </c>
      <c r="D436" s="14" t="s">
        <v>477</v>
      </c>
      <c r="E436" s="16" t="s">
        <v>461</v>
      </c>
      <c r="F436" s="17">
        <v>5580.94</v>
      </c>
      <c r="G436" s="17">
        <v>1447.2099999999998</v>
      </c>
      <c r="H436" s="17">
        <v>0</v>
      </c>
      <c r="I436" s="17">
        <v>0</v>
      </c>
      <c r="J436" s="17">
        <v>2255.95</v>
      </c>
      <c r="K436" s="17">
        <v>0</v>
      </c>
      <c r="L436" s="17">
        <v>0</v>
      </c>
      <c r="M436" s="17">
        <v>0</v>
      </c>
      <c r="N436" s="17">
        <v>0</v>
      </c>
      <c r="O436" s="17">
        <v>217.75</v>
      </c>
      <c r="P436" s="17">
        <v>9501.85</v>
      </c>
      <c r="Q436" s="17">
        <v>2201.36</v>
      </c>
      <c r="R436" s="23">
        <f>SUM(P436-Q436)</f>
        <v>7300.49</v>
      </c>
      <c r="S436" s="20"/>
      <c r="T436" s="20"/>
    </row>
    <row r="437" spans="1:20" s="18" customFormat="1" ht="12" customHeight="1">
      <c r="A437" s="14">
        <v>5287</v>
      </c>
      <c r="B437" s="14" t="s">
        <v>364</v>
      </c>
      <c r="C437" s="15">
        <v>43061</v>
      </c>
      <c r="D437" s="14" t="s">
        <v>468</v>
      </c>
      <c r="E437" s="16">
        <v>0</v>
      </c>
      <c r="F437" s="17">
        <v>581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60.2</v>
      </c>
      <c r="N437" s="17">
        <v>0</v>
      </c>
      <c r="O437" s="17">
        <v>0</v>
      </c>
      <c r="P437" s="17">
        <v>641.2</v>
      </c>
      <c r="Q437" s="17">
        <v>0</v>
      </c>
      <c r="R437" s="23">
        <f>SUM(P437-Q437)</f>
        <v>641.2</v>
      </c>
      <c r="S437" s="20"/>
      <c r="T437" s="20"/>
    </row>
    <row r="438" spans="1:20" s="18" customFormat="1" ht="12" customHeight="1">
      <c r="A438" s="14">
        <v>5057</v>
      </c>
      <c r="B438" s="14" t="s">
        <v>365</v>
      </c>
      <c r="C438" s="15">
        <v>41348</v>
      </c>
      <c r="D438" s="14" t="s">
        <v>480</v>
      </c>
      <c r="E438" s="16" t="s">
        <v>470</v>
      </c>
      <c r="F438" s="17">
        <v>3831.19</v>
      </c>
      <c r="G438" s="17">
        <v>0</v>
      </c>
      <c r="H438" s="17">
        <v>0</v>
      </c>
      <c r="I438" s="17">
        <v>0</v>
      </c>
      <c r="J438" s="17">
        <v>2459.53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6290.72</v>
      </c>
      <c r="Q438" s="17">
        <v>1944.52</v>
      </c>
      <c r="R438" s="23">
        <f>SUM(P438-Q438)</f>
        <v>4346.200000000001</v>
      </c>
      <c r="S438" s="20"/>
      <c r="T438" s="20"/>
    </row>
    <row r="439" spans="1:20" s="18" customFormat="1" ht="12" customHeight="1">
      <c r="A439" s="14">
        <v>5435</v>
      </c>
      <c r="B439" s="14" t="s">
        <v>366</v>
      </c>
      <c r="C439" s="15">
        <v>43360</v>
      </c>
      <c r="D439" s="14" t="s">
        <v>530</v>
      </c>
      <c r="E439" s="16" t="s">
        <v>465</v>
      </c>
      <c r="F439" s="17">
        <v>3170.23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3170.23</v>
      </c>
      <c r="Q439" s="17">
        <v>422.53</v>
      </c>
      <c r="R439" s="23">
        <f>SUM(P439-Q439)</f>
        <v>2747.7</v>
      </c>
      <c r="S439" s="20"/>
      <c r="T439" s="20"/>
    </row>
    <row r="440" spans="1:20" s="18" customFormat="1" ht="12" customHeight="1">
      <c r="A440" s="14">
        <v>4461</v>
      </c>
      <c r="B440" s="14" t="s">
        <v>367</v>
      </c>
      <c r="C440" s="15">
        <v>37228</v>
      </c>
      <c r="D440" s="14" t="s">
        <v>524</v>
      </c>
      <c r="E440" s="16" t="s">
        <v>461</v>
      </c>
      <c r="F440" s="17">
        <v>4229.92</v>
      </c>
      <c r="G440" s="17">
        <v>0</v>
      </c>
      <c r="H440" s="17">
        <v>0</v>
      </c>
      <c r="I440" s="17">
        <v>0</v>
      </c>
      <c r="J440" s="17">
        <v>678.88</v>
      </c>
      <c r="K440" s="17">
        <v>0</v>
      </c>
      <c r="L440" s="17">
        <v>0</v>
      </c>
      <c r="M440" s="17">
        <v>0</v>
      </c>
      <c r="N440" s="17">
        <v>0</v>
      </c>
      <c r="O440" s="17">
        <v>383.78</v>
      </c>
      <c r="P440" s="17">
        <v>5292.58</v>
      </c>
      <c r="Q440" s="17">
        <v>844.16</v>
      </c>
      <c r="R440" s="23">
        <f>SUM(P440-Q440)</f>
        <v>4448.42</v>
      </c>
      <c r="S440" s="20"/>
      <c r="T440" s="20"/>
    </row>
    <row r="441" spans="1:20" s="18" customFormat="1" ht="12" customHeight="1">
      <c r="A441" s="14">
        <v>5428</v>
      </c>
      <c r="B441" s="14" t="s">
        <v>551</v>
      </c>
      <c r="C441" s="15">
        <v>43355</v>
      </c>
      <c r="D441" s="14" t="s">
        <v>547</v>
      </c>
      <c r="E441" s="16">
        <v>0</v>
      </c>
      <c r="F441" s="17">
        <v>830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86</v>
      </c>
      <c r="N441" s="17">
        <v>0</v>
      </c>
      <c r="O441" s="17">
        <v>0</v>
      </c>
      <c r="P441" s="17">
        <v>916</v>
      </c>
      <c r="Q441" s="17">
        <v>27.67</v>
      </c>
      <c r="R441" s="23">
        <f>SUM(P441-Q441)</f>
        <v>888.33</v>
      </c>
      <c r="S441" s="20"/>
      <c r="T441" s="20"/>
    </row>
    <row r="442" spans="1:20" s="18" customFormat="1" ht="12" customHeight="1">
      <c r="A442" s="14">
        <v>5497</v>
      </c>
      <c r="B442" s="14" t="s">
        <v>636</v>
      </c>
      <c r="C442" s="15">
        <v>43634</v>
      </c>
      <c r="D442" s="14" t="s">
        <v>610</v>
      </c>
      <c r="E442" s="16" t="s">
        <v>562</v>
      </c>
      <c r="F442" s="17">
        <v>659.16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659.16</v>
      </c>
      <c r="Q442" s="17">
        <v>52.73</v>
      </c>
      <c r="R442" s="23">
        <f>SUM(P442-Q442)</f>
        <v>606.43</v>
      </c>
      <c r="S442" s="20"/>
      <c r="T442" s="20"/>
    </row>
    <row r="443" spans="1:20" s="18" customFormat="1" ht="12" customHeight="1">
      <c r="A443" s="14">
        <v>5457</v>
      </c>
      <c r="B443" s="14" t="s">
        <v>368</v>
      </c>
      <c r="C443" s="15">
        <v>43362</v>
      </c>
      <c r="D443" s="14" t="s">
        <v>462</v>
      </c>
      <c r="E443" s="16" t="s">
        <v>465</v>
      </c>
      <c r="F443" s="17">
        <v>4955.7300000000005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4955.73</v>
      </c>
      <c r="Q443" s="17">
        <v>863.73</v>
      </c>
      <c r="R443" s="23">
        <f>SUM(P443-Q443)</f>
        <v>4091.9999999999995</v>
      </c>
      <c r="S443" s="20"/>
      <c r="T443" s="20"/>
    </row>
    <row r="444" spans="1:20" s="18" customFormat="1" ht="12" customHeight="1">
      <c r="A444" s="14">
        <v>5193</v>
      </c>
      <c r="B444" s="14" t="s">
        <v>369</v>
      </c>
      <c r="C444" s="15">
        <v>42898</v>
      </c>
      <c r="D444" s="14" t="s">
        <v>458</v>
      </c>
      <c r="E444" s="16" t="s">
        <v>465</v>
      </c>
      <c r="F444" s="17">
        <v>3756.04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3616.93</v>
      </c>
      <c r="O444" s="17">
        <v>0</v>
      </c>
      <c r="P444" s="17">
        <v>7372.97</v>
      </c>
      <c r="Q444" s="17">
        <v>976.96</v>
      </c>
      <c r="R444" s="23">
        <f>SUM(P444-Q444)</f>
        <v>6396.01</v>
      </c>
      <c r="S444" s="20"/>
      <c r="T444" s="20"/>
    </row>
    <row r="445" spans="1:20" s="18" customFormat="1" ht="12" customHeight="1">
      <c r="A445" s="14">
        <v>4731</v>
      </c>
      <c r="B445" s="14" t="s">
        <v>370</v>
      </c>
      <c r="C445" s="15">
        <v>38684</v>
      </c>
      <c r="D445" s="14" t="s">
        <v>477</v>
      </c>
      <c r="E445" s="16" t="s">
        <v>459</v>
      </c>
      <c r="F445" s="17">
        <v>5364.25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1500</v>
      </c>
      <c r="M445" s="17">
        <v>0</v>
      </c>
      <c r="N445" s="17">
        <v>0</v>
      </c>
      <c r="O445" s="17">
        <v>0</v>
      </c>
      <c r="P445" s="17">
        <v>6864.25</v>
      </c>
      <c r="Q445" s="17">
        <v>2790.4</v>
      </c>
      <c r="R445" s="23">
        <f>SUM(P445-Q445)</f>
        <v>4073.85</v>
      </c>
      <c r="S445" s="20"/>
      <c r="T445" s="20"/>
    </row>
    <row r="446" spans="1:20" s="18" customFormat="1" ht="12" customHeight="1">
      <c r="A446" s="14">
        <v>4529</v>
      </c>
      <c r="B446" s="14" t="s">
        <v>371</v>
      </c>
      <c r="C446" s="15">
        <v>37420</v>
      </c>
      <c r="D446" s="14" t="s">
        <v>477</v>
      </c>
      <c r="E446" s="16" t="s">
        <v>459</v>
      </c>
      <c r="F446" s="17">
        <v>5364.25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3500</v>
      </c>
      <c r="M446" s="17">
        <v>0</v>
      </c>
      <c r="N446" s="17">
        <v>0</v>
      </c>
      <c r="O446" s="17">
        <v>128.05</v>
      </c>
      <c r="P446" s="17">
        <v>8992.3</v>
      </c>
      <c r="Q446" s="17">
        <v>3263.77</v>
      </c>
      <c r="R446" s="23">
        <f>SUM(P446-Q446)</f>
        <v>5728.529999999999</v>
      </c>
      <c r="S446" s="20"/>
      <c r="T446" s="20"/>
    </row>
    <row r="447" spans="1:20" s="18" customFormat="1" ht="12" customHeight="1">
      <c r="A447" s="14">
        <v>4727</v>
      </c>
      <c r="B447" s="14" t="s">
        <v>372</v>
      </c>
      <c r="C447" s="15">
        <v>38687</v>
      </c>
      <c r="D447" s="14" t="s">
        <v>466</v>
      </c>
      <c r="E447" s="16" t="s">
        <v>500</v>
      </c>
      <c r="F447" s="17">
        <v>2672.66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103.59</v>
      </c>
      <c r="P447" s="17">
        <v>2776.25</v>
      </c>
      <c r="Q447" s="17">
        <v>1396.54</v>
      </c>
      <c r="R447" s="23">
        <f>SUM(P447-Q447)</f>
        <v>1379.71</v>
      </c>
      <c r="S447" s="20"/>
      <c r="T447" s="20"/>
    </row>
    <row r="448" spans="1:20" s="18" customFormat="1" ht="12" customHeight="1">
      <c r="A448" s="14">
        <v>5412</v>
      </c>
      <c r="B448" s="14" t="s">
        <v>373</v>
      </c>
      <c r="C448" s="15">
        <v>43334</v>
      </c>
      <c r="D448" s="14" t="s">
        <v>468</v>
      </c>
      <c r="E448" s="16">
        <v>0</v>
      </c>
      <c r="F448" s="17">
        <v>830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86</v>
      </c>
      <c r="N448" s="17">
        <v>0</v>
      </c>
      <c r="O448" s="17">
        <v>0</v>
      </c>
      <c r="P448" s="17">
        <v>916</v>
      </c>
      <c r="Q448" s="17">
        <v>27.67</v>
      </c>
      <c r="R448" s="23">
        <f>SUM(P448-Q448)</f>
        <v>888.33</v>
      </c>
      <c r="S448" s="20"/>
      <c r="T448" s="20"/>
    </row>
    <row r="449" spans="1:20" s="18" customFormat="1" ht="12" customHeight="1">
      <c r="A449" s="14">
        <v>4513</v>
      </c>
      <c r="B449" s="14" t="s">
        <v>374</v>
      </c>
      <c r="C449" s="15">
        <v>37410</v>
      </c>
      <c r="D449" s="14" t="s">
        <v>458</v>
      </c>
      <c r="E449" s="16" t="s">
        <v>465</v>
      </c>
      <c r="F449" s="17">
        <v>3756.04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3756.04</v>
      </c>
      <c r="Q449" s="17">
        <v>564.79</v>
      </c>
      <c r="R449" s="23">
        <f>SUM(P449-Q449)</f>
        <v>3191.25</v>
      </c>
      <c r="S449" s="20"/>
      <c r="T449" s="20"/>
    </row>
    <row r="450" spans="1:20" s="18" customFormat="1" ht="12" customHeight="1">
      <c r="A450" s="14">
        <v>4619</v>
      </c>
      <c r="B450" s="14" t="s">
        <v>375</v>
      </c>
      <c r="C450" s="15">
        <v>38033</v>
      </c>
      <c r="D450" s="14" t="s">
        <v>531</v>
      </c>
      <c r="E450" s="16" t="s">
        <v>461</v>
      </c>
      <c r="F450" s="17">
        <v>2338.02</v>
      </c>
      <c r="G450" s="17">
        <v>0</v>
      </c>
      <c r="H450" s="17">
        <v>0</v>
      </c>
      <c r="I450" s="17">
        <v>199.6</v>
      </c>
      <c r="J450" s="17">
        <v>0</v>
      </c>
      <c r="K450" s="17">
        <v>81.7</v>
      </c>
      <c r="L450" s="17">
        <v>0</v>
      </c>
      <c r="M450" s="17">
        <v>0</v>
      </c>
      <c r="N450" s="17">
        <v>0</v>
      </c>
      <c r="O450" s="17">
        <v>312.34</v>
      </c>
      <c r="P450" s="17">
        <v>2931.66</v>
      </c>
      <c r="Q450" s="17">
        <v>276.7</v>
      </c>
      <c r="R450" s="23">
        <f>SUM(P450-Q450)</f>
        <v>2654.96</v>
      </c>
      <c r="S450" s="20"/>
      <c r="T450" s="20"/>
    </row>
    <row r="451" spans="1:20" s="18" customFormat="1" ht="12" customHeight="1">
      <c r="A451" s="14">
        <v>774</v>
      </c>
      <c r="B451" s="14" t="s">
        <v>376</v>
      </c>
      <c r="C451" s="15">
        <v>36586</v>
      </c>
      <c r="D451" s="14" t="s">
        <v>508</v>
      </c>
      <c r="E451" s="16" t="s">
        <v>461</v>
      </c>
      <c r="F451" s="17">
        <v>7379.4800000000005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3500</v>
      </c>
      <c r="M451" s="17">
        <v>0</v>
      </c>
      <c r="N451" s="17">
        <v>0</v>
      </c>
      <c r="O451" s="17">
        <v>101.05</v>
      </c>
      <c r="P451" s="17">
        <v>10980.53</v>
      </c>
      <c r="Q451" s="17">
        <v>3921.68</v>
      </c>
      <c r="R451" s="23">
        <f>SUM(P451-Q451)</f>
        <v>7058.85</v>
      </c>
      <c r="S451" s="20"/>
      <c r="T451" s="20"/>
    </row>
    <row r="452" spans="1:20" s="18" customFormat="1" ht="12" customHeight="1">
      <c r="A452" s="14">
        <v>4717</v>
      </c>
      <c r="B452" s="14" t="s">
        <v>377</v>
      </c>
      <c r="C452" s="15">
        <v>38657</v>
      </c>
      <c r="D452" s="14" t="s">
        <v>532</v>
      </c>
      <c r="E452" s="16" t="s">
        <v>461</v>
      </c>
      <c r="F452" s="17">
        <v>9718.37</v>
      </c>
      <c r="G452" s="17">
        <v>2568.4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214.34</v>
      </c>
      <c r="P452" s="17">
        <v>12501.11</v>
      </c>
      <c r="Q452" s="17">
        <v>5794.01</v>
      </c>
      <c r="R452" s="23">
        <f>SUM(P452-Q452)</f>
        <v>6707.1</v>
      </c>
      <c r="S452" s="20"/>
      <c r="T452" s="20"/>
    </row>
    <row r="453" spans="1:20" s="18" customFormat="1" ht="12" customHeight="1">
      <c r="A453" s="14">
        <v>5468</v>
      </c>
      <c r="B453" s="14" t="s">
        <v>378</v>
      </c>
      <c r="C453" s="15">
        <v>43444</v>
      </c>
      <c r="D453" s="14" t="s">
        <v>564</v>
      </c>
      <c r="E453" s="16" t="s">
        <v>562</v>
      </c>
      <c r="F453" s="17">
        <v>2076.09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72.23</v>
      </c>
      <c r="P453" s="17">
        <v>2148.32</v>
      </c>
      <c r="Q453" s="17">
        <v>191.84</v>
      </c>
      <c r="R453" s="23">
        <f>SUM(P453-Q453)</f>
        <v>1956.4800000000002</v>
      </c>
      <c r="S453" s="20"/>
      <c r="T453" s="20"/>
    </row>
    <row r="454" spans="1:20" s="18" customFormat="1" ht="12" customHeight="1">
      <c r="A454" s="14">
        <v>431</v>
      </c>
      <c r="B454" s="14" t="s">
        <v>379</v>
      </c>
      <c r="C454" s="15">
        <v>34456</v>
      </c>
      <c r="D454" s="14" t="s">
        <v>491</v>
      </c>
      <c r="E454" s="16" t="s">
        <v>461</v>
      </c>
      <c r="F454" s="17">
        <v>1491.51</v>
      </c>
      <c r="G454" s="17">
        <v>716.06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2207.57</v>
      </c>
      <c r="Q454" s="17">
        <v>810.04</v>
      </c>
      <c r="R454" s="23">
        <f>SUM(P454-Q454)</f>
        <v>1397.5300000000002</v>
      </c>
      <c r="S454" s="20"/>
      <c r="T454" s="20"/>
    </row>
    <row r="455" spans="1:20" s="18" customFormat="1" ht="12" customHeight="1">
      <c r="A455" s="14">
        <v>4659</v>
      </c>
      <c r="B455" s="14" t="s">
        <v>380</v>
      </c>
      <c r="C455" s="15">
        <v>38392</v>
      </c>
      <c r="D455" s="14" t="s">
        <v>485</v>
      </c>
      <c r="E455" s="16" t="s">
        <v>459</v>
      </c>
      <c r="F455" s="17">
        <v>2247.2400000000002</v>
      </c>
      <c r="G455" s="17">
        <v>0</v>
      </c>
      <c r="H455" s="17">
        <v>0</v>
      </c>
      <c r="I455" s="17">
        <v>609.93</v>
      </c>
      <c r="J455" s="17">
        <v>0</v>
      </c>
      <c r="K455" s="17">
        <v>89.78</v>
      </c>
      <c r="L455" s="17">
        <v>0</v>
      </c>
      <c r="M455" s="17">
        <v>0</v>
      </c>
      <c r="N455" s="17">
        <v>0</v>
      </c>
      <c r="O455" s="17">
        <v>289.12</v>
      </c>
      <c r="P455" s="17">
        <v>3236.07</v>
      </c>
      <c r="Q455" s="17">
        <v>512.91</v>
      </c>
      <c r="R455" s="23">
        <f>SUM(P455-Q455)</f>
        <v>2723.1600000000003</v>
      </c>
      <c r="S455" s="20"/>
      <c r="T455" s="20"/>
    </row>
    <row r="456" spans="1:20" s="18" customFormat="1" ht="12" customHeight="1">
      <c r="A456" s="14">
        <v>191</v>
      </c>
      <c r="B456" s="14" t="s">
        <v>381</v>
      </c>
      <c r="C456" s="15">
        <v>31845</v>
      </c>
      <c r="D456" s="14" t="s">
        <v>469</v>
      </c>
      <c r="E456" s="16" t="s">
        <v>461</v>
      </c>
      <c r="F456" s="17">
        <v>3570.18</v>
      </c>
      <c r="G456" s="17">
        <v>682.74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4252.92</v>
      </c>
      <c r="Q456" s="17">
        <v>894.62</v>
      </c>
      <c r="R456" s="23">
        <f>SUM(P456-Q456)</f>
        <v>3358.3</v>
      </c>
      <c r="S456" s="20"/>
      <c r="T456" s="20"/>
    </row>
    <row r="457" spans="1:20" s="18" customFormat="1" ht="12" customHeight="1">
      <c r="A457" s="14">
        <v>5019</v>
      </c>
      <c r="B457" s="14" t="s">
        <v>382</v>
      </c>
      <c r="C457" s="15">
        <v>40787</v>
      </c>
      <c r="D457" s="14" t="s">
        <v>484</v>
      </c>
      <c r="E457" s="16" t="s">
        <v>513</v>
      </c>
      <c r="F457" s="17">
        <v>3251.5299999999997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306.23</v>
      </c>
      <c r="P457" s="17">
        <v>3557.76</v>
      </c>
      <c r="Q457" s="17">
        <v>931.8</v>
      </c>
      <c r="R457" s="23">
        <f>SUM(P457-Q457)</f>
        <v>2625.96</v>
      </c>
      <c r="S457" s="20"/>
      <c r="T457" s="20"/>
    </row>
    <row r="458" spans="1:20" s="18" customFormat="1" ht="12" customHeight="1">
      <c r="A458" s="14">
        <v>5152</v>
      </c>
      <c r="B458" s="14" t="s">
        <v>383</v>
      </c>
      <c r="C458" s="15">
        <v>42492</v>
      </c>
      <c r="D458" s="14" t="s">
        <v>483</v>
      </c>
      <c r="E458" s="16" t="s">
        <v>465</v>
      </c>
      <c r="F458" s="17">
        <v>1324.4199999999998</v>
      </c>
      <c r="G458" s="17">
        <v>0</v>
      </c>
      <c r="H458" s="17">
        <v>0</v>
      </c>
      <c r="I458" s="17">
        <v>199.6</v>
      </c>
      <c r="J458" s="17">
        <v>393.33</v>
      </c>
      <c r="K458" s="17">
        <v>49.17</v>
      </c>
      <c r="L458" s="17">
        <v>0</v>
      </c>
      <c r="M458" s="17">
        <v>0</v>
      </c>
      <c r="N458" s="17">
        <v>1474.97</v>
      </c>
      <c r="O458" s="17">
        <v>179.63</v>
      </c>
      <c r="P458" s="17">
        <v>3621.12</v>
      </c>
      <c r="Q458" s="17">
        <v>376.49</v>
      </c>
      <c r="R458" s="23">
        <f>SUM(P458-Q458)</f>
        <v>3244.63</v>
      </c>
      <c r="S458" s="20"/>
      <c r="T458" s="20"/>
    </row>
    <row r="459" spans="1:20" s="18" customFormat="1" ht="12" customHeight="1">
      <c r="A459" s="14">
        <v>4610</v>
      </c>
      <c r="B459" s="14" t="s">
        <v>384</v>
      </c>
      <c r="C459" s="15">
        <v>37860</v>
      </c>
      <c r="D459" s="14" t="s">
        <v>477</v>
      </c>
      <c r="E459" s="16" t="s">
        <v>461</v>
      </c>
      <c r="F459" s="17">
        <v>5580.94</v>
      </c>
      <c r="G459" s="17">
        <v>0</v>
      </c>
      <c r="H459" s="17">
        <v>0</v>
      </c>
      <c r="I459" s="17">
        <v>0</v>
      </c>
      <c r="J459" s="17">
        <v>3022.93</v>
      </c>
      <c r="K459" s="17">
        <v>0</v>
      </c>
      <c r="L459" s="17">
        <v>3694.52</v>
      </c>
      <c r="M459" s="17">
        <v>0</v>
      </c>
      <c r="N459" s="17">
        <v>0</v>
      </c>
      <c r="O459" s="17">
        <v>0</v>
      </c>
      <c r="P459" s="17">
        <v>12298.39</v>
      </c>
      <c r="Q459" s="17">
        <v>3332.84</v>
      </c>
      <c r="R459" s="23">
        <f>SUM(P459-Q459)</f>
        <v>8965.55</v>
      </c>
      <c r="S459" s="20"/>
      <c r="T459" s="20"/>
    </row>
    <row r="460" spans="1:20" s="18" customFormat="1" ht="12" customHeight="1">
      <c r="A460" s="14">
        <v>5347</v>
      </c>
      <c r="B460" s="14" t="s">
        <v>385</v>
      </c>
      <c r="C460" s="15">
        <v>43241</v>
      </c>
      <c r="D460" s="14" t="s">
        <v>468</v>
      </c>
      <c r="E460" s="16">
        <v>0</v>
      </c>
      <c r="F460" s="17">
        <v>830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86</v>
      </c>
      <c r="N460" s="17">
        <v>0</v>
      </c>
      <c r="O460" s="17">
        <v>0</v>
      </c>
      <c r="P460" s="17">
        <v>916</v>
      </c>
      <c r="Q460" s="17">
        <v>0</v>
      </c>
      <c r="R460" s="23">
        <f>SUM(P460-Q460)</f>
        <v>916</v>
      </c>
      <c r="S460" s="20"/>
      <c r="T460" s="20"/>
    </row>
    <row r="461" spans="1:20" s="18" customFormat="1" ht="12" customHeight="1">
      <c r="A461" s="14">
        <v>344</v>
      </c>
      <c r="B461" s="14" t="s">
        <v>386</v>
      </c>
      <c r="C461" s="15">
        <v>35066</v>
      </c>
      <c r="D461" s="14" t="s">
        <v>503</v>
      </c>
      <c r="E461" s="16" t="s">
        <v>461</v>
      </c>
      <c r="F461" s="17">
        <v>2726.12</v>
      </c>
      <c r="G461" s="17">
        <v>80.28</v>
      </c>
      <c r="H461" s="17">
        <v>0</v>
      </c>
      <c r="I461" s="17">
        <v>712.0400000000001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249.79</v>
      </c>
      <c r="P461" s="17">
        <v>3768.23</v>
      </c>
      <c r="Q461" s="17">
        <v>1265.13</v>
      </c>
      <c r="R461" s="23">
        <f>SUM(P461-Q461)</f>
        <v>2503.1</v>
      </c>
      <c r="S461" s="20"/>
      <c r="T461" s="20"/>
    </row>
    <row r="462" spans="1:20" s="18" customFormat="1" ht="12" customHeight="1">
      <c r="A462" s="14">
        <v>4676</v>
      </c>
      <c r="B462" s="14" t="s">
        <v>387</v>
      </c>
      <c r="C462" s="15">
        <v>38478</v>
      </c>
      <c r="D462" s="14" t="s">
        <v>477</v>
      </c>
      <c r="E462" s="16" t="s">
        <v>459</v>
      </c>
      <c r="F462" s="17">
        <v>5364.25</v>
      </c>
      <c r="G462" s="17">
        <v>0</v>
      </c>
      <c r="H462" s="17">
        <v>0</v>
      </c>
      <c r="I462" s="17">
        <v>0</v>
      </c>
      <c r="J462" s="17">
        <v>1721.86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7086.11</v>
      </c>
      <c r="Q462" s="17">
        <v>1631.01</v>
      </c>
      <c r="R462" s="23">
        <f>SUM(P462-Q462)</f>
        <v>5455.099999999999</v>
      </c>
      <c r="S462" s="20"/>
      <c r="T462" s="20"/>
    </row>
    <row r="463" spans="1:20" s="18" customFormat="1" ht="12" customHeight="1">
      <c r="A463" s="14">
        <v>400</v>
      </c>
      <c r="B463" s="14" t="s">
        <v>388</v>
      </c>
      <c r="C463" s="15">
        <v>32417</v>
      </c>
      <c r="D463" s="14" t="s">
        <v>487</v>
      </c>
      <c r="E463" s="16" t="s">
        <v>461</v>
      </c>
      <c r="F463" s="17">
        <v>1491.51</v>
      </c>
      <c r="G463" s="17">
        <v>1076.1899999999998</v>
      </c>
      <c r="H463" s="17">
        <v>0</v>
      </c>
      <c r="I463" s="17">
        <v>0</v>
      </c>
      <c r="J463" s="17">
        <v>824.2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3391.9</v>
      </c>
      <c r="Q463" s="17">
        <v>925</v>
      </c>
      <c r="R463" s="23">
        <f>SUM(P463-Q463)</f>
        <v>2466.9</v>
      </c>
      <c r="S463" s="20"/>
      <c r="T463" s="20"/>
    </row>
    <row r="464" spans="1:20" s="18" customFormat="1" ht="12" customHeight="1">
      <c r="A464" s="14">
        <v>1096</v>
      </c>
      <c r="B464" s="14" t="s">
        <v>389</v>
      </c>
      <c r="C464" s="15">
        <v>43252</v>
      </c>
      <c r="D464" s="14" t="s">
        <v>501</v>
      </c>
      <c r="E464" s="16" t="s">
        <v>461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16224</v>
      </c>
      <c r="M464" s="17">
        <v>0</v>
      </c>
      <c r="N464" s="17">
        <v>0</v>
      </c>
      <c r="O464" s="17">
        <v>0</v>
      </c>
      <c r="P464" s="17">
        <v>16224</v>
      </c>
      <c r="Q464" s="17">
        <v>5658.81</v>
      </c>
      <c r="R464" s="23">
        <f>SUM(P464-Q464)</f>
        <v>10565.189999999999</v>
      </c>
      <c r="S464" s="20"/>
      <c r="T464" s="20"/>
    </row>
    <row r="465" spans="1:20" s="18" customFormat="1" ht="12" customHeight="1">
      <c r="A465" s="14">
        <v>339</v>
      </c>
      <c r="B465" s="14" t="s">
        <v>390</v>
      </c>
      <c r="C465" s="15">
        <v>33737</v>
      </c>
      <c r="D465" s="14" t="s">
        <v>477</v>
      </c>
      <c r="E465" s="16" t="s">
        <v>461</v>
      </c>
      <c r="F465" s="17">
        <v>5580.94</v>
      </c>
      <c r="G465" s="17">
        <v>1710.76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166.53</v>
      </c>
      <c r="P465" s="17">
        <v>7458.23</v>
      </c>
      <c r="Q465" s="17">
        <v>1945.92</v>
      </c>
      <c r="R465" s="23">
        <f>SUM(P465-Q465)</f>
        <v>5512.3099999999995</v>
      </c>
      <c r="S465" s="20"/>
      <c r="T465" s="20"/>
    </row>
    <row r="466" spans="1:20" s="18" customFormat="1" ht="12" customHeight="1">
      <c r="A466" s="14">
        <v>4655</v>
      </c>
      <c r="B466" s="14" t="s">
        <v>391</v>
      </c>
      <c r="C466" s="15">
        <v>38377</v>
      </c>
      <c r="D466" s="14" t="s">
        <v>494</v>
      </c>
      <c r="E466" s="16" t="s">
        <v>459</v>
      </c>
      <c r="F466" s="17">
        <v>5364.25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205.88</v>
      </c>
      <c r="P466" s="17">
        <v>5570.13</v>
      </c>
      <c r="Q466" s="17">
        <v>2425.7</v>
      </c>
      <c r="R466" s="23">
        <f>SUM(P466-Q466)</f>
        <v>3144.4300000000003</v>
      </c>
      <c r="S466" s="20"/>
      <c r="T466" s="20"/>
    </row>
    <row r="467" spans="1:20" s="18" customFormat="1" ht="12" customHeight="1">
      <c r="A467" s="14">
        <v>5006</v>
      </c>
      <c r="B467" s="14" t="s">
        <v>392</v>
      </c>
      <c r="C467" s="15">
        <v>40770</v>
      </c>
      <c r="D467" s="14" t="s">
        <v>480</v>
      </c>
      <c r="E467" s="16" t="s">
        <v>459</v>
      </c>
      <c r="F467" s="17">
        <v>4065.67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3500</v>
      </c>
      <c r="M467" s="17">
        <v>0</v>
      </c>
      <c r="N467" s="17">
        <v>0</v>
      </c>
      <c r="O467" s="17">
        <v>133.6</v>
      </c>
      <c r="P467" s="17">
        <v>7699.27</v>
      </c>
      <c r="Q467" s="17">
        <v>1824.77</v>
      </c>
      <c r="R467" s="23">
        <f>SUM(P467-Q467)</f>
        <v>5874.5</v>
      </c>
      <c r="S467" s="20"/>
      <c r="T467" s="20"/>
    </row>
    <row r="468" spans="1:20" s="18" customFormat="1" ht="12" customHeight="1">
      <c r="A468" s="14">
        <v>4294</v>
      </c>
      <c r="B468" s="14" t="s">
        <v>393</v>
      </c>
      <c r="C468" s="15">
        <v>37032</v>
      </c>
      <c r="D468" s="14" t="s">
        <v>476</v>
      </c>
      <c r="E468" s="16" t="s">
        <v>500</v>
      </c>
      <c r="F468" s="17">
        <v>2292.2000000000003</v>
      </c>
      <c r="G468" s="17">
        <v>0</v>
      </c>
      <c r="H468" s="17">
        <v>0</v>
      </c>
      <c r="I468" s="17">
        <v>0</v>
      </c>
      <c r="J468" s="17">
        <v>1471.53</v>
      </c>
      <c r="K468" s="17">
        <v>0</v>
      </c>
      <c r="L468" s="17">
        <v>0</v>
      </c>
      <c r="M468" s="17">
        <v>0</v>
      </c>
      <c r="N468" s="17">
        <v>0</v>
      </c>
      <c r="O468" s="17">
        <v>151.58</v>
      </c>
      <c r="P468" s="17">
        <v>3915.31</v>
      </c>
      <c r="Q468" s="17">
        <v>650.23</v>
      </c>
      <c r="R468" s="23">
        <f>SUM(P468-Q468)</f>
        <v>3265.08</v>
      </c>
      <c r="S468" s="20"/>
      <c r="T468" s="20"/>
    </row>
    <row r="469" spans="1:20" s="18" customFormat="1" ht="12" customHeight="1">
      <c r="A469" s="14">
        <v>5192</v>
      </c>
      <c r="B469" s="14" t="s">
        <v>394</v>
      </c>
      <c r="C469" s="15">
        <v>42882</v>
      </c>
      <c r="D469" s="14" t="s">
        <v>483</v>
      </c>
      <c r="E469" s="16" t="s">
        <v>465</v>
      </c>
      <c r="F469" s="17">
        <v>1324.4199999999998</v>
      </c>
      <c r="G469" s="17">
        <v>0</v>
      </c>
      <c r="H469" s="17">
        <v>0</v>
      </c>
      <c r="I469" s="17">
        <v>199.6</v>
      </c>
      <c r="J469" s="17">
        <v>0</v>
      </c>
      <c r="K469" s="17">
        <v>49.17</v>
      </c>
      <c r="L469" s="17">
        <v>0</v>
      </c>
      <c r="M469" s="17">
        <v>0</v>
      </c>
      <c r="N469" s="17">
        <v>0</v>
      </c>
      <c r="O469" s="17">
        <v>138.12</v>
      </c>
      <c r="P469" s="17">
        <v>1711.31</v>
      </c>
      <c r="Q469" s="17">
        <v>230.69</v>
      </c>
      <c r="R469" s="23">
        <f>SUM(P469-Q469)</f>
        <v>1480.62</v>
      </c>
      <c r="S469" s="20"/>
      <c r="T469" s="20"/>
    </row>
    <row r="470" spans="1:20" s="18" customFormat="1" ht="12" customHeight="1">
      <c r="A470" s="14">
        <v>316</v>
      </c>
      <c r="B470" s="14" t="s">
        <v>395</v>
      </c>
      <c r="C470" s="15">
        <v>31574</v>
      </c>
      <c r="D470" s="14" t="s">
        <v>526</v>
      </c>
      <c r="E470" s="16" t="s">
        <v>461</v>
      </c>
      <c r="F470" s="17">
        <v>2338.02</v>
      </c>
      <c r="G470" s="17">
        <v>913.4100000000001</v>
      </c>
      <c r="H470" s="17">
        <v>0</v>
      </c>
      <c r="I470" s="17">
        <v>199.6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249.79</v>
      </c>
      <c r="P470" s="17">
        <v>3700.82</v>
      </c>
      <c r="Q470" s="17">
        <v>571.05</v>
      </c>
      <c r="R470" s="23">
        <f>SUM(P470-Q470)</f>
        <v>3129.7700000000004</v>
      </c>
      <c r="S470" s="20"/>
      <c r="T470" s="20"/>
    </row>
    <row r="471" spans="1:20" s="18" customFormat="1" ht="12" customHeight="1">
      <c r="A471" s="14">
        <v>4721</v>
      </c>
      <c r="B471" s="14" t="s">
        <v>396</v>
      </c>
      <c r="C471" s="15">
        <v>38666</v>
      </c>
      <c r="D471" s="14" t="s">
        <v>499</v>
      </c>
      <c r="E471" s="16" t="s">
        <v>479</v>
      </c>
      <c r="F471" s="17">
        <v>2044.59</v>
      </c>
      <c r="G471" s="17">
        <v>544.14</v>
      </c>
      <c r="H471" s="17">
        <v>0</v>
      </c>
      <c r="I471" s="17">
        <v>0</v>
      </c>
      <c r="J471" s="17">
        <v>830.95</v>
      </c>
      <c r="K471" s="17">
        <v>0</v>
      </c>
      <c r="L471" s="17">
        <v>0</v>
      </c>
      <c r="M471" s="17">
        <v>0</v>
      </c>
      <c r="N471" s="17">
        <v>0</v>
      </c>
      <c r="O471" s="17">
        <v>192.08</v>
      </c>
      <c r="P471" s="17">
        <v>3611.76</v>
      </c>
      <c r="Q471" s="17">
        <v>1057.85</v>
      </c>
      <c r="R471" s="23">
        <f>SUM(P471-Q471)</f>
        <v>2553.9100000000003</v>
      </c>
      <c r="S471" s="20"/>
      <c r="T471" s="20"/>
    </row>
    <row r="472" spans="1:20" s="18" customFormat="1" ht="12" customHeight="1">
      <c r="A472" s="14">
        <v>5080</v>
      </c>
      <c r="B472" s="14" t="s">
        <v>397</v>
      </c>
      <c r="C472" s="15">
        <v>41526</v>
      </c>
      <c r="D472" s="14" t="s">
        <v>480</v>
      </c>
      <c r="E472" s="16" t="s">
        <v>470</v>
      </c>
      <c r="F472" s="17">
        <v>3831.19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3689.29</v>
      </c>
      <c r="O472" s="17">
        <v>192.08</v>
      </c>
      <c r="P472" s="17">
        <v>7712.56</v>
      </c>
      <c r="Q472" s="17">
        <v>1863.41</v>
      </c>
      <c r="R472" s="23">
        <f>SUM(P472-Q472)</f>
        <v>5849.150000000001</v>
      </c>
      <c r="S472" s="20"/>
      <c r="T472" s="20"/>
    </row>
    <row r="473" spans="1:20" s="18" customFormat="1" ht="12" customHeight="1">
      <c r="A473" s="14">
        <v>332</v>
      </c>
      <c r="B473" s="14" t="s">
        <v>398</v>
      </c>
      <c r="C473" s="15">
        <v>35125</v>
      </c>
      <c r="D473" s="14" t="s">
        <v>469</v>
      </c>
      <c r="E473" s="16" t="s">
        <v>470</v>
      </c>
      <c r="F473" s="17">
        <v>3233.6200000000003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17">
        <v>3233.62</v>
      </c>
      <c r="Q473" s="17">
        <v>1148.7</v>
      </c>
      <c r="R473" s="23">
        <f>SUM(P473-Q473)</f>
        <v>2084.92</v>
      </c>
      <c r="S473" s="20"/>
      <c r="T473" s="20"/>
    </row>
    <row r="474" spans="1:20" s="18" customFormat="1" ht="12" customHeight="1">
      <c r="A474" s="14">
        <v>247</v>
      </c>
      <c r="B474" s="14" t="s">
        <v>399</v>
      </c>
      <c r="C474" s="15">
        <v>33737</v>
      </c>
      <c r="D474" s="14" t="s">
        <v>477</v>
      </c>
      <c r="E474" s="16" t="s">
        <v>461</v>
      </c>
      <c r="F474" s="17">
        <v>5580.94</v>
      </c>
      <c r="G474" s="17">
        <v>1710.76</v>
      </c>
      <c r="H474" s="17">
        <v>0</v>
      </c>
      <c r="I474" s="17">
        <v>0</v>
      </c>
      <c r="J474" s="17">
        <v>180.04</v>
      </c>
      <c r="K474" s="17">
        <v>0</v>
      </c>
      <c r="L474" s="17">
        <v>0</v>
      </c>
      <c r="M474" s="17">
        <v>0</v>
      </c>
      <c r="N474" s="17">
        <v>0</v>
      </c>
      <c r="O474" s="17">
        <v>102.94</v>
      </c>
      <c r="P474" s="17">
        <v>7574.68</v>
      </c>
      <c r="Q474" s="17">
        <v>1975.97</v>
      </c>
      <c r="R474" s="23">
        <f>SUM(P474-Q474)</f>
        <v>5598.71</v>
      </c>
      <c r="S474" s="20"/>
      <c r="T474" s="20"/>
    </row>
    <row r="475" spans="1:20" s="18" customFormat="1" ht="12" customHeight="1">
      <c r="A475" s="14">
        <v>336</v>
      </c>
      <c r="B475" s="14" t="s">
        <v>400</v>
      </c>
      <c r="C475" s="15">
        <v>31574</v>
      </c>
      <c r="D475" s="14" t="s">
        <v>477</v>
      </c>
      <c r="E475" s="16" t="s">
        <v>461</v>
      </c>
      <c r="F475" s="17">
        <v>5580.94</v>
      </c>
      <c r="G475" s="17">
        <v>2892.54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8473.48</v>
      </c>
      <c r="Q475" s="17">
        <v>2144.51</v>
      </c>
      <c r="R475" s="23">
        <f>SUM(P475-Q475)</f>
        <v>6328.969999999999</v>
      </c>
      <c r="S475" s="20"/>
      <c r="T475" s="20"/>
    </row>
    <row r="476" spans="1:20" s="18" customFormat="1" ht="12" customHeight="1">
      <c r="A476" s="14">
        <v>161</v>
      </c>
      <c r="B476" s="14" t="s">
        <v>401</v>
      </c>
      <c r="C476" s="15">
        <v>35487</v>
      </c>
      <c r="D476" s="14" t="s">
        <v>509</v>
      </c>
      <c r="E476" s="16" t="s">
        <v>461</v>
      </c>
      <c r="F476" s="17">
        <v>4229.92</v>
      </c>
      <c r="G476" s="17">
        <v>595.6899999999999</v>
      </c>
      <c r="H476" s="17">
        <v>0</v>
      </c>
      <c r="I476" s="17">
        <v>598.8</v>
      </c>
      <c r="J476" s="17">
        <v>874.28</v>
      </c>
      <c r="K476" s="17">
        <v>0</v>
      </c>
      <c r="L476" s="17">
        <v>0</v>
      </c>
      <c r="M476" s="17">
        <v>0</v>
      </c>
      <c r="N476" s="17">
        <v>0</v>
      </c>
      <c r="O476" s="17">
        <v>269.47</v>
      </c>
      <c r="P476" s="17">
        <v>6568.16</v>
      </c>
      <c r="Q476" s="17">
        <v>1328.47</v>
      </c>
      <c r="R476" s="23">
        <f>SUM(P476-Q476)</f>
        <v>5239.69</v>
      </c>
      <c r="S476" s="20"/>
      <c r="T476" s="20"/>
    </row>
    <row r="477" spans="1:20" s="18" customFormat="1" ht="12" customHeight="1">
      <c r="A477" s="14">
        <v>5017</v>
      </c>
      <c r="B477" s="14" t="s">
        <v>402</v>
      </c>
      <c r="C477" s="15">
        <v>40777</v>
      </c>
      <c r="D477" s="14" t="s">
        <v>480</v>
      </c>
      <c r="E477" s="16" t="s">
        <v>459</v>
      </c>
      <c r="F477" s="17">
        <v>4065.67</v>
      </c>
      <c r="G477" s="17">
        <v>0</v>
      </c>
      <c r="H477" s="17">
        <v>0</v>
      </c>
      <c r="I477" s="17">
        <v>0</v>
      </c>
      <c r="J477" s="17">
        <v>1305.03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5370.7</v>
      </c>
      <c r="Q477" s="17">
        <v>2052.35</v>
      </c>
      <c r="R477" s="23">
        <f>SUM(P477-Q477)</f>
        <v>3318.35</v>
      </c>
      <c r="S477" s="20"/>
      <c r="T477" s="20"/>
    </row>
    <row r="478" spans="1:20" s="18" customFormat="1" ht="12" customHeight="1">
      <c r="A478" s="14">
        <v>536</v>
      </c>
      <c r="B478" s="14" t="s">
        <v>403</v>
      </c>
      <c r="C478" s="15">
        <v>35867</v>
      </c>
      <c r="D478" s="14" t="s">
        <v>503</v>
      </c>
      <c r="E478" s="16" t="s">
        <v>479</v>
      </c>
      <c r="F478" s="17">
        <v>2044.59</v>
      </c>
      <c r="G478" s="17">
        <v>0</v>
      </c>
      <c r="H478" s="17">
        <v>0</v>
      </c>
      <c r="I478" s="17">
        <v>199.6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2244.19</v>
      </c>
      <c r="Q478" s="17">
        <v>201.97</v>
      </c>
      <c r="R478" s="23">
        <f>SUM(P478-Q478)</f>
        <v>2042.22</v>
      </c>
      <c r="S478" s="20"/>
      <c r="T478" s="20"/>
    </row>
    <row r="479" spans="1:20" s="18" customFormat="1" ht="12" customHeight="1">
      <c r="A479" s="14">
        <v>5176</v>
      </c>
      <c r="B479" s="14" t="s">
        <v>404</v>
      </c>
      <c r="C479" s="15">
        <v>42776</v>
      </c>
      <c r="D479" s="14" t="s">
        <v>483</v>
      </c>
      <c r="E479" s="16" t="s">
        <v>465</v>
      </c>
      <c r="F479" s="17">
        <v>1324.4199999999998</v>
      </c>
      <c r="G479" s="17">
        <v>0</v>
      </c>
      <c r="H479" s="17">
        <v>0</v>
      </c>
      <c r="I479" s="17">
        <v>199.6</v>
      </c>
      <c r="J479" s="17">
        <v>0</v>
      </c>
      <c r="K479" s="17">
        <v>49.17</v>
      </c>
      <c r="L479" s="17">
        <v>0</v>
      </c>
      <c r="M479" s="17">
        <v>0</v>
      </c>
      <c r="N479" s="17">
        <v>0</v>
      </c>
      <c r="O479" s="17">
        <v>114.77</v>
      </c>
      <c r="P479" s="17">
        <v>1687.96</v>
      </c>
      <c r="Q479" s="17">
        <v>130.85</v>
      </c>
      <c r="R479" s="23">
        <f>SUM(P479-Q479)</f>
        <v>1557.1100000000001</v>
      </c>
      <c r="S479" s="20"/>
      <c r="T479" s="20"/>
    </row>
    <row r="480" spans="1:20" s="18" customFormat="1" ht="12" customHeight="1">
      <c r="A480" s="14">
        <v>1102</v>
      </c>
      <c r="B480" s="14" t="s">
        <v>568</v>
      </c>
      <c r="C480" s="15">
        <v>43497</v>
      </c>
      <c r="D480" s="14" t="s">
        <v>545</v>
      </c>
      <c r="E480" s="16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14000</v>
      </c>
      <c r="M480" s="17">
        <v>0</v>
      </c>
      <c r="N480" s="17">
        <v>0</v>
      </c>
      <c r="O480" s="17">
        <v>0</v>
      </c>
      <c r="P480" s="17">
        <v>14000</v>
      </c>
      <c r="Q480" s="17">
        <v>2980.64</v>
      </c>
      <c r="R480" s="23">
        <f>SUM(P480-Q480)</f>
        <v>11019.36</v>
      </c>
      <c r="S480" s="20"/>
      <c r="T480" s="20"/>
    </row>
    <row r="481" spans="1:20" s="18" customFormat="1" ht="12" customHeight="1">
      <c r="A481" s="14">
        <v>4357</v>
      </c>
      <c r="B481" s="14" t="s">
        <v>405</v>
      </c>
      <c r="C481" s="15">
        <v>37032</v>
      </c>
      <c r="D481" s="14" t="s">
        <v>483</v>
      </c>
      <c r="E481" s="16" t="s">
        <v>461</v>
      </c>
      <c r="F481" s="17">
        <v>1491.51</v>
      </c>
      <c r="G481" s="17">
        <v>670.32</v>
      </c>
      <c r="H481" s="17">
        <v>0</v>
      </c>
      <c r="I481" s="17">
        <v>199.6</v>
      </c>
      <c r="J481" s="17">
        <v>0</v>
      </c>
      <c r="K481" s="17">
        <v>76.05</v>
      </c>
      <c r="L481" s="17">
        <v>0</v>
      </c>
      <c r="M481" s="17">
        <v>0</v>
      </c>
      <c r="N481" s="17">
        <v>0</v>
      </c>
      <c r="O481" s="17">
        <v>192.08</v>
      </c>
      <c r="P481" s="17">
        <v>2629.56</v>
      </c>
      <c r="Q481" s="17">
        <v>334.11</v>
      </c>
      <c r="R481" s="23">
        <f>SUM(P481-Q481)</f>
        <v>2295.45</v>
      </c>
      <c r="S481" s="20"/>
      <c r="T481" s="20"/>
    </row>
    <row r="482" spans="1:20" s="18" customFormat="1" ht="12" customHeight="1">
      <c r="A482" s="14">
        <v>5405</v>
      </c>
      <c r="B482" s="14" t="s">
        <v>406</v>
      </c>
      <c r="C482" s="15">
        <v>43334</v>
      </c>
      <c r="D482" s="14" t="s">
        <v>468</v>
      </c>
      <c r="E482" s="16">
        <v>0</v>
      </c>
      <c r="F482" s="17">
        <v>830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86</v>
      </c>
      <c r="N482" s="17">
        <v>0</v>
      </c>
      <c r="O482" s="17">
        <v>0</v>
      </c>
      <c r="P482" s="17">
        <v>916</v>
      </c>
      <c r="Q482" s="17">
        <v>0</v>
      </c>
      <c r="R482" s="23">
        <f>SUM(P482-Q482)</f>
        <v>916</v>
      </c>
      <c r="S482" s="20"/>
      <c r="T482" s="20"/>
    </row>
    <row r="483" spans="1:20" s="18" customFormat="1" ht="12" customHeight="1">
      <c r="A483" s="14">
        <v>4299</v>
      </c>
      <c r="B483" s="14" t="s">
        <v>407</v>
      </c>
      <c r="C483" s="15">
        <v>37032</v>
      </c>
      <c r="D483" s="14" t="s">
        <v>469</v>
      </c>
      <c r="E483" s="16" t="s">
        <v>470</v>
      </c>
      <c r="F483" s="17">
        <v>3233.6200000000003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154.4</v>
      </c>
      <c r="P483" s="17">
        <v>3388.02</v>
      </c>
      <c r="Q483" s="17">
        <v>624.41</v>
      </c>
      <c r="R483" s="23">
        <f>SUM(P483-Q483)</f>
        <v>2763.61</v>
      </c>
      <c r="S483" s="20"/>
      <c r="T483" s="20"/>
    </row>
    <row r="484" spans="1:20" s="18" customFormat="1" ht="12" customHeight="1">
      <c r="A484" s="14">
        <v>286</v>
      </c>
      <c r="B484" s="14" t="s">
        <v>408</v>
      </c>
      <c r="C484" s="15">
        <v>34603</v>
      </c>
      <c r="D484" s="14" t="s">
        <v>503</v>
      </c>
      <c r="E484" s="16" t="s">
        <v>461</v>
      </c>
      <c r="F484" s="17">
        <v>2726.12</v>
      </c>
      <c r="G484" s="17">
        <v>337.84</v>
      </c>
      <c r="H484" s="17">
        <v>0</v>
      </c>
      <c r="I484" s="17">
        <v>199.6</v>
      </c>
      <c r="J484" s="17">
        <v>0</v>
      </c>
      <c r="K484" s="17">
        <v>105</v>
      </c>
      <c r="L484" s="17">
        <v>0</v>
      </c>
      <c r="M484" s="17">
        <v>0</v>
      </c>
      <c r="N484" s="17">
        <v>0</v>
      </c>
      <c r="O484" s="17">
        <v>134.72</v>
      </c>
      <c r="P484" s="17">
        <v>3503.28</v>
      </c>
      <c r="Q484" s="17">
        <v>552.92</v>
      </c>
      <c r="R484" s="23">
        <f>SUM(P484-Q484)</f>
        <v>2950.36</v>
      </c>
      <c r="S484" s="20"/>
      <c r="T484" s="20"/>
    </row>
    <row r="485" spans="1:20" s="18" customFormat="1" ht="12" customHeight="1">
      <c r="A485" s="14">
        <v>133</v>
      </c>
      <c r="B485" s="14" t="s">
        <v>409</v>
      </c>
      <c r="C485" s="15">
        <v>30590</v>
      </c>
      <c r="D485" s="14" t="s">
        <v>520</v>
      </c>
      <c r="E485" s="16" t="s">
        <v>461</v>
      </c>
      <c r="F485" s="17">
        <v>8603.18</v>
      </c>
      <c r="G485" s="17">
        <v>839.52</v>
      </c>
      <c r="H485" s="17">
        <v>0</v>
      </c>
      <c r="I485" s="17">
        <v>0</v>
      </c>
      <c r="J485" s="17">
        <v>1515.5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10958.2</v>
      </c>
      <c r="Q485" s="17">
        <v>2614.83</v>
      </c>
      <c r="R485" s="23">
        <f>SUM(P485-Q485)</f>
        <v>8343.37</v>
      </c>
      <c r="S485" s="20"/>
      <c r="T485" s="20"/>
    </row>
    <row r="486" spans="1:20" s="18" customFormat="1" ht="12" customHeight="1">
      <c r="A486" s="14">
        <v>4649</v>
      </c>
      <c r="B486" s="14" t="s">
        <v>410</v>
      </c>
      <c r="C486" s="15">
        <v>38315</v>
      </c>
      <c r="D486" s="14" t="s">
        <v>475</v>
      </c>
      <c r="E486" s="16" t="s">
        <v>461</v>
      </c>
      <c r="F486" s="17">
        <v>1778.94</v>
      </c>
      <c r="G486" s="17">
        <v>153.17999999999998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333.06</v>
      </c>
      <c r="P486" s="17">
        <v>2265.18</v>
      </c>
      <c r="Q486" s="17">
        <v>801.73</v>
      </c>
      <c r="R486" s="23">
        <f>SUM(P486-Q486)</f>
        <v>1463.4499999999998</v>
      </c>
      <c r="S486" s="20"/>
      <c r="T486" s="20"/>
    </row>
    <row r="487" spans="1:20" s="18" customFormat="1" ht="12" customHeight="1">
      <c r="A487" s="14">
        <v>284</v>
      </c>
      <c r="B487" s="14" t="s">
        <v>411</v>
      </c>
      <c r="C487" s="15">
        <v>34516</v>
      </c>
      <c r="D487" s="14" t="s">
        <v>477</v>
      </c>
      <c r="E487" s="16" t="s">
        <v>461</v>
      </c>
      <c r="F487" s="17">
        <v>5580.94</v>
      </c>
      <c r="G487" s="17">
        <v>1447.2099999999998</v>
      </c>
      <c r="H487" s="17">
        <v>0</v>
      </c>
      <c r="I487" s="17">
        <v>0</v>
      </c>
      <c r="J487" s="17">
        <v>5969.25</v>
      </c>
      <c r="K487" s="17">
        <v>0</v>
      </c>
      <c r="L487" s="17">
        <v>3000</v>
      </c>
      <c r="M487" s="17">
        <v>0</v>
      </c>
      <c r="N487" s="17">
        <v>0</v>
      </c>
      <c r="O487" s="17">
        <v>0</v>
      </c>
      <c r="P487" s="17">
        <v>15997.4</v>
      </c>
      <c r="Q487" s="17">
        <v>2702.49</v>
      </c>
      <c r="R487" s="23">
        <f>SUM(P487-Q487)</f>
        <v>13294.91</v>
      </c>
      <c r="S487" s="20"/>
      <c r="T487" s="20"/>
    </row>
    <row r="488" spans="1:20" s="18" customFormat="1" ht="12" customHeight="1">
      <c r="A488" s="14">
        <v>5389</v>
      </c>
      <c r="B488" s="14" t="s">
        <v>412</v>
      </c>
      <c r="C488" s="15">
        <v>43297</v>
      </c>
      <c r="D488" s="14" t="s">
        <v>476</v>
      </c>
      <c r="E488" s="16" t="s">
        <v>465</v>
      </c>
      <c r="F488" s="17">
        <v>2076.09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17">
        <v>2076.09</v>
      </c>
      <c r="Q488" s="17">
        <v>272.84</v>
      </c>
      <c r="R488" s="23">
        <f>SUM(P488-Q488)</f>
        <v>1803.2500000000002</v>
      </c>
      <c r="S488" s="20"/>
      <c r="T488" s="20"/>
    </row>
    <row r="489" spans="1:20" s="18" customFormat="1" ht="12" customHeight="1">
      <c r="A489" s="14">
        <v>4869</v>
      </c>
      <c r="B489" s="14" t="s">
        <v>543</v>
      </c>
      <c r="C489" s="15">
        <v>40135</v>
      </c>
      <c r="D489" s="14" t="s">
        <v>544</v>
      </c>
      <c r="E489" s="16">
        <v>4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192.08</v>
      </c>
      <c r="P489" s="17">
        <v>192.08</v>
      </c>
      <c r="Q489" s="17">
        <v>0</v>
      </c>
      <c r="R489" s="23">
        <f>SUM(P489-Q489)</f>
        <v>192.08</v>
      </c>
      <c r="S489" s="20"/>
      <c r="T489" s="20"/>
    </row>
    <row r="490" spans="1:20" s="18" customFormat="1" ht="12" customHeight="1">
      <c r="A490" s="14">
        <v>681</v>
      </c>
      <c r="B490" s="14" t="s">
        <v>413</v>
      </c>
      <c r="C490" s="15">
        <v>36241</v>
      </c>
      <c r="D490" s="14" t="s">
        <v>504</v>
      </c>
      <c r="E490" s="16" t="s">
        <v>513</v>
      </c>
      <c r="F490" s="17">
        <v>5012.87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5012.87</v>
      </c>
      <c r="Q490" s="17">
        <v>903.45</v>
      </c>
      <c r="R490" s="23">
        <f>SUM(P490-Q490)</f>
        <v>4109.42</v>
      </c>
      <c r="S490" s="20"/>
      <c r="T490" s="20"/>
    </row>
    <row r="491" spans="1:20" s="18" customFormat="1" ht="12" customHeight="1">
      <c r="A491" s="14">
        <v>4521</v>
      </c>
      <c r="B491" s="14" t="s">
        <v>414</v>
      </c>
      <c r="C491" s="15">
        <v>37412</v>
      </c>
      <c r="D491" s="14" t="s">
        <v>503</v>
      </c>
      <c r="E491" s="16" t="s">
        <v>470</v>
      </c>
      <c r="F491" s="17">
        <v>2469.1299999999997</v>
      </c>
      <c r="G491" s="17">
        <v>0</v>
      </c>
      <c r="H491" s="17">
        <v>0</v>
      </c>
      <c r="I491" s="17">
        <v>199.6</v>
      </c>
      <c r="J491" s="17">
        <v>17.35</v>
      </c>
      <c r="K491" s="17">
        <v>85.91</v>
      </c>
      <c r="L491" s="17">
        <v>0</v>
      </c>
      <c r="M491" s="17">
        <v>0</v>
      </c>
      <c r="N491" s="17">
        <v>0</v>
      </c>
      <c r="O491" s="17">
        <v>461.36</v>
      </c>
      <c r="P491" s="17">
        <v>3233.35</v>
      </c>
      <c r="Q491" s="17">
        <v>443.52</v>
      </c>
      <c r="R491" s="23">
        <f>SUM(P491-Q491)</f>
        <v>2789.83</v>
      </c>
      <c r="S491" s="20"/>
      <c r="T491" s="20"/>
    </row>
    <row r="492" spans="1:20" ht="12" customHeight="1">
      <c r="A492" s="14">
        <v>5173</v>
      </c>
      <c r="B492" s="14" t="s">
        <v>415</v>
      </c>
      <c r="C492" s="15">
        <v>42767</v>
      </c>
      <c r="D492" s="14" t="s">
        <v>464</v>
      </c>
      <c r="E492" s="16" t="s">
        <v>465</v>
      </c>
      <c r="F492" s="32">
        <v>1324.4199999999998</v>
      </c>
      <c r="G492" s="32">
        <v>0</v>
      </c>
      <c r="H492" s="32">
        <v>122.44</v>
      </c>
      <c r="I492" s="32">
        <v>0</v>
      </c>
      <c r="J492" s="32">
        <v>212.56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1659.42</v>
      </c>
      <c r="Q492" s="24">
        <v>214.27</v>
      </c>
      <c r="R492" s="23">
        <f>SUM(P492-Q492)</f>
        <v>1445.15</v>
      </c>
      <c r="S492" s="1"/>
      <c r="T492" s="1"/>
    </row>
    <row r="493" spans="1:20" ht="12" customHeight="1">
      <c r="A493" s="14">
        <v>5474</v>
      </c>
      <c r="B493" s="14" t="s">
        <v>557</v>
      </c>
      <c r="C493" s="15">
        <v>43467</v>
      </c>
      <c r="D493" s="14" t="s">
        <v>561</v>
      </c>
      <c r="E493" s="16" t="s">
        <v>562</v>
      </c>
      <c r="F493" s="32">
        <v>4250.36</v>
      </c>
      <c r="G493" s="32">
        <v>0</v>
      </c>
      <c r="H493" s="32">
        <v>0</v>
      </c>
      <c r="I493" s="32">
        <v>0</v>
      </c>
      <c r="J493" s="32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4250.36</v>
      </c>
      <c r="Q493" s="24">
        <v>687.53</v>
      </c>
      <c r="R493" s="23">
        <f>SUM(P493-Q493)</f>
        <v>3562.83</v>
      </c>
      <c r="S493" s="1"/>
      <c r="T493" s="1"/>
    </row>
    <row r="494" spans="1:20" ht="12" customHeight="1">
      <c r="A494" s="14">
        <v>5314</v>
      </c>
      <c r="B494" s="14" t="s">
        <v>416</v>
      </c>
      <c r="C494" s="15">
        <v>43138</v>
      </c>
      <c r="D494" s="14" t="s">
        <v>468</v>
      </c>
      <c r="E494" s="16">
        <v>0</v>
      </c>
      <c r="F494" s="32">
        <v>830</v>
      </c>
      <c r="G494" s="32">
        <v>0</v>
      </c>
      <c r="H494" s="32">
        <v>0</v>
      </c>
      <c r="I494" s="32">
        <v>0</v>
      </c>
      <c r="J494" s="32">
        <v>0</v>
      </c>
      <c r="K494" s="24">
        <v>0</v>
      </c>
      <c r="L494" s="24">
        <v>0</v>
      </c>
      <c r="M494" s="24">
        <v>86</v>
      </c>
      <c r="N494" s="24">
        <v>0</v>
      </c>
      <c r="O494" s="24">
        <v>0</v>
      </c>
      <c r="P494" s="24">
        <v>916</v>
      </c>
      <c r="Q494" s="24">
        <v>27.67</v>
      </c>
      <c r="R494" s="23">
        <f>SUM(P494-Q494)</f>
        <v>888.33</v>
      </c>
      <c r="S494" s="1"/>
      <c r="T494" s="1"/>
    </row>
    <row r="495" spans="1:20" ht="12" customHeight="1">
      <c r="A495" s="14">
        <v>5478</v>
      </c>
      <c r="B495" s="14" t="s">
        <v>558</v>
      </c>
      <c r="C495" s="15">
        <v>43489</v>
      </c>
      <c r="D495" s="14" t="s">
        <v>560</v>
      </c>
      <c r="E495" s="16">
        <v>5</v>
      </c>
      <c r="F495" s="32">
        <v>15120</v>
      </c>
      <c r="G495" s="32">
        <v>0</v>
      </c>
      <c r="H495" s="32">
        <v>0</v>
      </c>
      <c r="I495" s="32">
        <v>0</v>
      </c>
      <c r="J495" s="32">
        <v>0</v>
      </c>
      <c r="K495" s="24">
        <v>0</v>
      </c>
      <c r="L495" s="24">
        <v>0</v>
      </c>
      <c r="M495" s="24">
        <v>0</v>
      </c>
      <c r="N495" s="24">
        <v>13346.67</v>
      </c>
      <c r="O495" s="24">
        <v>52.79</v>
      </c>
      <c r="P495" s="24">
        <v>28519.46</v>
      </c>
      <c r="Q495" s="24">
        <v>7025.99</v>
      </c>
      <c r="R495" s="23">
        <f>SUM(P495-Q495)</f>
        <v>21493.47</v>
      </c>
      <c r="S495" s="1"/>
      <c r="T495" s="1"/>
    </row>
    <row r="496" spans="1:20" ht="12" customHeight="1">
      <c r="A496" s="14">
        <v>5258</v>
      </c>
      <c r="B496" s="14" t="s">
        <v>417</v>
      </c>
      <c r="C496" s="15">
        <v>42933</v>
      </c>
      <c r="D496" s="14" t="s">
        <v>463</v>
      </c>
      <c r="E496" s="16" t="s">
        <v>461</v>
      </c>
      <c r="F496" s="32">
        <v>2338.02</v>
      </c>
      <c r="G496" s="32">
        <v>0</v>
      </c>
      <c r="H496" s="32">
        <v>0</v>
      </c>
      <c r="I496" s="32">
        <v>0</v>
      </c>
      <c r="J496" s="32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200.42</v>
      </c>
      <c r="P496" s="24">
        <v>2538.44</v>
      </c>
      <c r="Q496" s="24">
        <v>367.28</v>
      </c>
      <c r="R496" s="23">
        <f>SUM(P496-Q496)</f>
        <v>2171.16</v>
      </c>
      <c r="S496" s="1"/>
      <c r="T496" s="1"/>
    </row>
    <row r="497" spans="1:20" ht="12" customHeight="1">
      <c r="A497" s="14">
        <v>5470</v>
      </c>
      <c r="B497" s="14" t="s">
        <v>418</v>
      </c>
      <c r="C497" s="15">
        <v>43452</v>
      </c>
      <c r="D497" s="14" t="s">
        <v>564</v>
      </c>
      <c r="E497" s="16" t="s">
        <v>562</v>
      </c>
      <c r="F497" s="32">
        <v>76.89</v>
      </c>
      <c r="G497" s="32">
        <v>0</v>
      </c>
      <c r="H497" s="32">
        <v>0</v>
      </c>
      <c r="I497" s="32">
        <v>0</v>
      </c>
      <c r="J497" s="32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76.89</v>
      </c>
      <c r="Q497" s="24">
        <v>6.15</v>
      </c>
      <c r="R497" s="23">
        <f>SUM(P497-Q497)</f>
        <v>70.74</v>
      </c>
      <c r="S497" s="1"/>
      <c r="T497" s="1"/>
    </row>
    <row r="498" spans="1:20" ht="12" customHeight="1">
      <c r="A498" s="14">
        <v>4667</v>
      </c>
      <c r="B498" s="14" t="s">
        <v>419</v>
      </c>
      <c r="C498" s="15">
        <v>38454</v>
      </c>
      <c r="D498" s="14" t="s">
        <v>466</v>
      </c>
      <c r="E498" s="16" t="s">
        <v>470</v>
      </c>
      <c r="F498" s="32">
        <v>2469.1299999999997</v>
      </c>
      <c r="G498" s="32">
        <v>0</v>
      </c>
      <c r="H498" s="32">
        <v>0</v>
      </c>
      <c r="I498" s="32">
        <v>0</v>
      </c>
      <c r="J498" s="32">
        <v>792.56</v>
      </c>
      <c r="K498" s="24">
        <v>0</v>
      </c>
      <c r="L498" s="24">
        <v>0</v>
      </c>
      <c r="M498" s="24">
        <v>0</v>
      </c>
      <c r="N498" s="24">
        <v>0</v>
      </c>
      <c r="O498" s="24">
        <v>160.76</v>
      </c>
      <c r="P498" s="24">
        <v>3422.45</v>
      </c>
      <c r="Q498" s="24">
        <v>587.08</v>
      </c>
      <c r="R498" s="23">
        <f>SUM(P498-Q498)</f>
        <v>2835.37</v>
      </c>
      <c r="S498" s="1"/>
      <c r="T498" s="1"/>
    </row>
    <row r="499" spans="1:20" ht="12" customHeight="1">
      <c r="A499" s="14">
        <v>5464</v>
      </c>
      <c r="B499" s="14" t="s">
        <v>542</v>
      </c>
      <c r="C499" s="15">
        <v>43426</v>
      </c>
      <c r="D499" s="17" t="s">
        <v>483</v>
      </c>
      <c r="E499" s="17" t="s">
        <v>465</v>
      </c>
      <c r="F499" s="32">
        <v>1324.4199999999998</v>
      </c>
      <c r="G499" s="32">
        <v>0</v>
      </c>
      <c r="H499" s="32">
        <v>0</v>
      </c>
      <c r="I499" s="32">
        <v>199.6</v>
      </c>
      <c r="J499" s="32">
        <v>0</v>
      </c>
      <c r="K499" s="24">
        <v>49.17</v>
      </c>
      <c r="L499" s="24">
        <v>0</v>
      </c>
      <c r="M499" s="24">
        <v>0</v>
      </c>
      <c r="N499" s="24">
        <v>0</v>
      </c>
      <c r="O499" s="24">
        <v>125.88</v>
      </c>
      <c r="P499" s="24">
        <v>1699.07</v>
      </c>
      <c r="Q499" s="24">
        <v>207.37</v>
      </c>
      <c r="R499" s="23">
        <f>SUM(P499-Q499)</f>
        <v>1491.6999999999998</v>
      </c>
      <c r="S499" s="1"/>
      <c r="T499" s="1"/>
    </row>
    <row r="500" spans="1:20" ht="12" customHeight="1">
      <c r="A500" s="14">
        <v>5113</v>
      </c>
      <c r="B500" s="14" t="s">
        <v>420</v>
      </c>
      <c r="C500" s="15">
        <v>42326</v>
      </c>
      <c r="D500" s="14" t="s">
        <v>493</v>
      </c>
      <c r="E500" s="16" t="s">
        <v>465</v>
      </c>
      <c r="F500" s="32">
        <v>1579.65</v>
      </c>
      <c r="G500" s="32">
        <v>0</v>
      </c>
      <c r="H500" s="32">
        <v>0</v>
      </c>
      <c r="I500" s="32">
        <v>199.6</v>
      </c>
      <c r="J500" s="32">
        <v>573.58</v>
      </c>
      <c r="K500" s="24">
        <v>0</v>
      </c>
      <c r="L500" s="24">
        <v>0</v>
      </c>
      <c r="M500" s="24">
        <v>0</v>
      </c>
      <c r="N500" s="24">
        <v>1720.74</v>
      </c>
      <c r="O500" s="24">
        <v>255.85</v>
      </c>
      <c r="P500" s="24">
        <v>4329.42</v>
      </c>
      <c r="Q500" s="24">
        <v>788.88</v>
      </c>
      <c r="R500" s="23">
        <f>SUM(P500-Q500)</f>
        <v>3540.54</v>
      </c>
      <c r="S500" s="1"/>
      <c r="T500" s="1"/>
    </row>
    <row r="501" spans="1:20" ht="12" customHeight="1">
      <c r="A501" s="14">
        <v>5437</v>
      </c>
      <c r="B501" s="14" t="s">
        <v>421</v>
      </c>
      <c r="C501" s="15">
        <v>43361</v>
      </c>
      <c r="D501" s="14" t="s">
        <v>483</v>
      </c>
      <c r="E501" s="16" t="s">
        <v>465</v>
      </c>
      <c r="F501" s="32">
        <v>1324.4199999999998</v>
      </c>
      <c r="G501" s="32">
        <v>0</v>
      </c>
      <c r="H501" s="32">
        <v>0</v>
      </c>
      <c r="I501" s="32">
        <v>199.6</v>
      </c>
      <c r="J501" s="32">
        <v>0</v>
      </c>
      <c r="K501" s="24">
        <v>49.17</v>
      </c>
      <c r="L501" s="24">
        <v>0</v>
      </c>
      <c r="M501" s="24">
        <v>0</v>
      </c>
      <c r="N501" s="24">
        <v>0</v>
      </c>
      <c r="O501" s="24">
        <v>0</v>
      </c>
      <c r="P501" s="24">
        <v>1573.19</v>
      </c>
      <c r="Q501" s="24">
        <v>303.31</v>
      </c>
      <c r="R501" s="23">
        <f>SUM(P501-Q501)</f>
        <v>1269.88</v>
      </c>
      <c r="S501" s="1"/>
      <c r="T501" s="1"/>
    </row>
    <row r="502" spans="1:20" ht="12" customHeight="1">
      <c r="A502" s="14">
        <v>32</v>
      </c>
      <c r="B502" s="14" t="s">
        <v>422</v>
      </c>
      <c r="C502" s="15">
        <v>31778</v>
      </c>
      <c r="D502" s="14" t="s">
        <v>477</v>
      </c>
      <c r="E502" s="16" t="s">
        <v>461</v>
      </c>
      <c r="F502" s="32">
        <v>5580.94</v>
      </c>
      <c r="G502" s="32">
        <v>2892.54</v>
      </c>
      <c r="H502" s="32">
        <v>0</v>
      </c>
      <c r="I502" s="32">
        <v>0</v>
      </c>
      <c r="J502" s="32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166.53</v>
      </c>
      <c r="P502" s="24">
        <v>8640.01</v>
      </c>
      <c r="Q502" s="24">
        <v>1906.4</v>
      </c>
      <c r="R502" s="23">
        <f>SUM(P502-Q502)</f>
        <v>6733.610000000001</v>
      </c>
      <c r="S502" s="1"/>
      <c r="T502" s="1"/>
    </row>
    <row r="503" spans="1:20" ht="12" customHeight="1">
      <c r="A503" s="14">
        <v>598</v>
      </c>
      <c r="B503" s="14" t="s">
        <v>423</v>
      </c>
      <c r="C503" s="15">
        <v>33360</v>
      </c>
      <c r="D503" s="14" t="s">
        <v>487</v>
      </c>
      <c r="E503" s="16" t="s">
        <v>461</v>
      </c>
      <c r="F503" s="32">
        <v>1491.51</v>
      </c>
      <c r="G503" s="32">
        <v>878.43</v>
      </c>
      <c r="H503" s="32">
        <v>0</v>
      </c>
      <c r="I503" s="32">
        <v>0</v>
      </c>
      <c r="J503" s="32">
        <v>760.72</v>
      </c>
      <c r="K503" s="24">
        <v>0</v>
      </c>
      <c r="L503" s="24">
        <v>0</v>
      </c>
      <c r="M503" s="24">
        <v>0</v>
      </c>
      <c r="N503" s="24">
        <v>0</v>
      </c>
      <c r="O503" s="24">
        <v>499.58</v>
      </c>
      <c r="P503" s="24">
        <v>3630.24</v>
      </c>
      <c r="Q503" s="24">
        <v>540.79</v>
      </c>
      <c r="R503" s="23">
        <f>SUM(P503-Q503)</f>
        <v>3089.45</v>
      </c>
      <c r="S503" s="1"/>
      <c r="T503" s="1"/>
    </row>
    <row r="504" spans="1:20" ht="12" customHeight="1">
      <c r="A504" s="14">
        <v>696</v>
      </c>
      <c r="B504" s="14" t="s">
        <v>424</v>
      </c>
      <c r="C504" s="15">
        <v>36220</v>
      </c>
      <c r="D504" s="14" t="s">
        <v>495</v>
      </c>
      <c r="E504" s="16" t="s">
        <v>461</v>
      </c>
      <c r="F504" s="32">
        <v>1778.94</v>
      </c>
      <c r="G504" s="32">
        <v>1044.67</v>
      </c>
      <c r="H504" s="32">
        <v>0</v>
      </c>
      <c r="I504" s="32">
        <v>0</v>
      </c>
      <c r="J504" s="32">
        <v>1154.13</v>
      </c>
      <c r="K504" s="24">
        <v>0</v>
      </c>
      <c r="L504" s="24">
        <v>743.36</v>
      </c>
      <c r="M504" s="24">
        <v>0</v>
      </c>
      <c r="N504" s="24">
        <v>3462.39</v>
      </c>
      <c r="O504" s="24">
        <v>249.79</v>
      </c>
      <c r="P504" s="24">
        <v>8433.28</v>
      </c>
      <c r="Q504" s="24">
        <v>2137.88</v>
      </c>
      <c r="R504" s="23">
        <f>SUM(P504-Q504)</f>
        <v>6295.400000000001</v>
      </c>
      <c r="S504" s="1"/>
      <c r="T504" s="1"/>
    </row>
    <row r="505" spans="1:20" ht="12" customHeight="1">
      <c r="A505" s="14">
        <v>7</v>
      </c>
      <c r="B505" s="14" t="s">
        <v>425</v>
      </c>
      <c r="C505" s="15">
        <v>33359</v>
      </c>
      <c r="D505" s="14" t="s">
        <v>467</v>
      </c>
      <c r="E505" s="16" t="s">
        <v>461</v>
      </c>
      <c r="F505" s="32">
        <v>1778.94</v>
      </c>
      <c r="G505" s="32">
        <v>1431.44</v>
      </c>
      <c r="H505" s="32">
        <v>0</v>
      </c>
      <c r="I505" s="32">
        <v>0</v>
      </c>
      <c r="J505" s="32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3210.38</v>
      </c>
      <c r="Q505" s="24">
        <v>857.85</v>
      </c>
      <c r="R505" s="23">
        <f>SUM(P505-Q505)</f>
        <v>2352.53</v>
      </c>
      <c r="S505" s="1"/>
      <c r="T505" s="1"/>
    </row>
    <row r="506" spans="1:20" ht="12" customHeight="1">
      <c r="A506" s="14">
        <v>423</v>
      </c>
      <c r="B506" s="14" t="s">
        <v>426</v>
      </c>
      <c r="C506" s="15">
        <v>34821</v>
      </c>
      <c r="D506" s="14" t="s">
        <v>483</v>
      </c>
      <c r="E506" s="16" t="s">
        <v>461</v>
      </c>
      <c r="F506" s="32">
        <v>1491.51</v>
      </c>
      <c r="G506" s="32">
        <v>1205.3200000000002</v>
      </c>
      <c r="H506" s="32">
        <v>0</v>
      </c>
      <c r="I506" s="32">
        <v>199.6</v>
      </c>
      <c r="J506" s="32">
        <v>0</v>
      </c>
      <c r="K506" s="24">
        <v>93.22</v>
      </c>
      <c r="L506" s="24">
        <v>0</v>
      </c>
      <c r="M506" s="24">
        <v>0</v>
      </c>
      <c r="N506" s="24">
        <v>0</v>
      </c>
      <c r="O506" s="24">
        <v>352.65</v>
      </c>
      <c r="P506" s="24">
        <v>3342.3</v>
      </c>
      <c r="Q506" s="24">
        <v>437.38</v>
      </c>
      <c r="R506" s="23">
        <f>SUM(P506-Q506)</f>
        <v>2904.92</v>
      </c>
      <c r="S506" s="1"/>
      <c r="T506" s="1"/>
    </row>
    <row r="507" spans="1:20" ht="12" customHeight="1">
      <c r="A507" s="14">
        <v>5058</v>
      </c>
      <c r="B507" s="14" t="s">
        <v>427</v>
      </c>
      <c r="C507" s="15">
        <v>41348</v>
      </c>
      <c r="D507" s="14" t="s">
        <v>480</v>
      </c>
      <c r="E507" s="16" t="s">
        <v>470</v>
      </c>
      <c r="F507" s="32">
        <v>3831.19</v>
      </c>
      <c r="G507" s="32">
        <v>0</v>
      </c>
      <c r="H507" s="32">
        <v>0</v>
      </c>
      <c r="I507" s="32">
        <v>0</v>
      </c>
      <c r="J507" s="32">
        <v>2459.53</v>
      </c>
      <c r="K507" s="24">
        <v>0</v>
      </c>
      <c r="L507" s="24">
        <v>0</v>
      </c>
      <c r="M507" s="24">
        <v>0</v>
      </c>
      <c r="N507" s="24">
        <v>0</v>
      </c>
      <c r="O507" s="24">
        <v>191.89</v>
      </c>
      <c r="P507" s="24">
        <v>6482.61</v>
      </c>
      <c r="Q507" s="24">
        <v>1808.75</v>
      </c>
      <c r="R507" s="23">
        <f>SUM(P507-Q507)</f>
        <v>4673.86</v>
      </c>
      <c r="S507" s="1"/>
      <c r="T507" s="1"/>
    </row>
    <row r="508" spans="1:20" ht="12" customHeight="1">
      <c r="A508" s="14">
        <v>337</v>
      </c>
      <c r="B508" s="14" t="s">
        <v>428</v>
      </c>
      <c r="C508" s="15">
        <v>35067</v>
      </c>
      <c r="D508" s="14" t="s">
        <v>469</v>
      </c>
      <c r="E508" s="16" t="s">
        <v>461</v>
      </c>
      <c r="F508" s="32">
        <v>3570.18</v>
      </c>
      <c r="G508" s="32">
        <v>2615.41</v>
      </c>
      <c r="H508" s="32">
        <v>0</v>
      </c>
      <c r="I508" s="32">
        <v>0</v>
      </c>
      <c r="J508" s="32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151.09</v>
      </c>
      <c r="P508" s="24">
        <v>6336.68</v>
      </c>
      <c r="Q508" s="24">
        <v>3147.67</v>
      </c>
      <c r="R508" s="23">
        <f>SUM(P508-Q508)</f>
        <v>3189.01</v>
      </c>
      <c r="S508" s="1"/>
      <c r="T508" s="1"/>
    </row>
    <row r="509" spans="1:20" ht="12" customHeight="1">
      <c r="A509" s="14">
        <v>5430</v>
      </c>
      <c r="B509" s="14" t="s">
        <v>429</v>
      </c>
      <c r="C509" s="15">
        <v>43355</v>
      </c>
      <c r="D509" s="14" t="s">
        <v>468</v>
      </c>
      <c r="E509" s="16">
        <v>0</v>
      </c>
      <c r="F509" s="32">
        <v>830</v>
      </c>
      <c r="G509" s="32">
        <v>0</v>
      </c>
      <c r="H509" s="32">
        <v>0</v>
      </c>
      <c r="I509" s="32">
        <v>0</v>
      </c>
      <c r="J509" s="32">
        <v>0</v>
      </c>
      <c r="K509" s="24">
        <v>0</v>
      </c>
      <c r="L509" s="24">
        <v>0</v>
      </c>
      <c r="M509" s="24">
        <v>86</v>
      </c>
      <c r="N509" s="24">
        <v>0</v>
      </c>
      <c r="O509" s="24">
        <v>0</v>
      </c>
      <c r="P509" s="24">
        <v>916</v>
      </c>
      <c r="Q509" s="24">
        <v>27.67</v>
      </c>
      <c r="R509" s="23">
        <f>SUM(P509-Q509)</f>
        <v>888.33</v>
      </c>
      <c r="S509" s="1"/>
      <c r="T509" s="1"/>
    </row>
    <row r="510" spans="1:20" ht="12" customHeight="1">
      <c r="A510" s="14">
        <v>4968</v>
      </c>
      <c r="B510" s="14" t="s">
        <v>430</v>
      </c>
      <c r="C510" s="15">
        <v>40596</v>
      </c>
      <c r="D510" s="14" t="s">
        <v>533</v>
      </c>
      <c r="E510" s="16" t="s">
        <v>470</v>
      </c>
      <c r="F510" s="32">
        <v>4335.37</v>
      </c>
      <c r="G510" s="32">
        <v>0</v>
      </c>
      <c r="H510" s="32">
        <v>0</v>
      </c>
      <c r="I510" s="32">
        <v>0</v>
      </c>
      <c r="J510" s="32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4335.37</v>
      </c>
      <c r="Q510" s="24">
        <v>740.92</v>
      </c>
      <c r="R510" s="23">
        <f>SUM(P510-Q510)</f>
        <v>3594.45</v>
      </c>
      <c r="S510" s="1"/>
      <c r="T510" s="1"/>
    </row>
    <row r="511" spans="1:20" ht="12" customHeight="1">
      <c r="A511" s="14">
        <v>5493</v>
      </c>
      <c r="B511" s="14" t="s">
        <v>637</v>
      </c>
      <c r="C511" s="15">
        <v>43634</v>
      </c>
      <c r="D511" s="14" t="s">
        <v>610</v>
      </c>
      <c r="E511" s="16" t="s">
        <v>562</v>
      </c>
      <c r="F511" s="32">
        <v>659.16</v>
      </c>
      <c r="G511" s="32">
        <v>0</v>
      </c>
      <c r="H511" s="32">
        <v>0</v>
      </c>
      <c r="I511" s="32">
        <v>0</v>
      </c>
      <c r="J511" s="32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659.16</v>
      </c>
      <c r="Q511" s="24">
        <v>52.73</v>
      </c>
      <c r="R511" s="23">
        <f>SUM(P511-Q511)</f>
        <v>606.43</v>
      </c>
      <c r="S511" s="1"/>
      <c r="T511" s="1"/>
    </row>
    <row r="512" spans="1:20" ht="12" customHeight="1">
      <c r="A512" s="14">
        <v>4860</v>
      </c>
      <c r="B512" s="14" t="s">
        <v>431</v>
      </c>
      <c r="C512" s="15">
        <v>40059</v>
      </c>
      <c r="D512" s="14" t="s">
        <v>499</v>
      </c>
      <c r="E512" s="16" t="s">
        <v>479</v>
      </c>
      <c r="F512" s="32">
        <v>2044.59</v>
      </c>
      <c r="G512" s="32">
        <v>0</v>
      </c>
      <c r="H512" s="32">
        <v>0</v>
      </c>
      <c r="I512" s="32">
        <v>0</v>
      </c>
      <c r="J512" s="32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2044.59</v>
      </c>
      <c r="Q512" s="24">
        <v>302.14</v>
      </c>
      <c r="R512" s="23">
        <f>SUM(P512-Q512)</f>
        <v>1742.4499999999998</v>
      </c>
      <c r="S512" s="1"/>
      <c r="T512" s="1"/>
    </row>
    <row r="513" spans="1:20" ht="12" customHeight="1">
      <c r="A513" s="14">
        <v>434</v>
      </c>
      <c r="B513" s="14" t="s">
        <v>432</v>
      </c>
      <c r="C513" s="15">
        <v>35080</v>
      </c>
      <c r="D513" s="14" t="s">
        <v>467</v>
      </c>
      <c r="E513" s="16" t="s">
        <v>461</v>
      </c>
      <c r="F513" s="32">
        <v>1778.94</v>
      </c>
      <c r="G513" s="32">
        <v>956.36</v>
      </c>
      <c r="H513" s="32">
        <v>0</v>
      </c>
      <c r="I513" s="32">
        <v>0</v>
      </c>
      <c r="J513" s="32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160.76</v>
      </c>
      <c r="P513" s="24">
        <v>2896.06</v>
      </c>
      <c r="Q513" s="24">
        <v>1145.99</v>
      </c>
      <c r="R513" s="23">
        <f>SUM(P513-Q513)</f>
        <v>1750.07</v>
      </c>
      <c r="S513" s="1"/>
      <c r="T513" s="1"/>
    </row>
    <row r="514" spans="1:20" ht="12" customHeight="1">
      <c r="A514" s="14">
        <v>288</v>
      </c>
      <c r="B514" s="14" t="s">
        <v>433</v>
      </c>
      <c r="C514" s="15">
        <v>35066</v>
      </c>
      <c r="D514" s="14" t="s">
        <v>503</v>
      </c>
      <c r="E514" s="16" t="s">
        <v>461</v>
      </c>
      <c r="F514" s="32">
        <v>2726.12</v>
      </c>
      <c r="G514" s="32">
        <v>80.28</v>
      </c>
      <c r="H514" s="32">
        <v>0</v>
      </c>
      <c r="I514" s="32">
        <v>199.6</v>
      </c>
      <c r="J514" s="32">
        <v>0</v>
      </c>
      <c r="K514" s="24">
        <v>96.74</v>
      </c>
      <c r="L514" s="24">
        <v>0</v>
      </c>
      <c r="M514" s="24">
        <v>0</v>
      </c>
      <c r="N514" s="24">
        <v>0</v>
      </c>
      <c r="O514" s="24">
        <v>249.79</v>
      </c>
      <c r="P514" s="24">
        <v>3352.53</v>
      </c>
      <c r="Q514" s="24">
        <v>463.69</v>
      </c>
      <c r="R514" s="23">
        <f>SUM(P514-Q514)</f>
        <v>2888.84</v>
      </c>
      <c r="S514" s="1"/>
      <c r="T514" s="1"/>
    </row>
    <row r="515" spans="1:20" ht="12" customHeight="1">
      <c r="A515" s="14">
        <v>5336</v>
      </c>
      <c r="B515" s="14" t="s">
        <v>434</v>
      </c>
      <c r="C515" s="15">
        <v>43215</v>
      </c>
      <c r="D515" s="14" t="s">
        <v>468</v>
      </c>
      <c r="E515" s="16">
        <v>0</v>
      </c>
      <c r="F515" s="32">
        <v>830</v>
      </c>
      <c r="G515" s="32">
        <v>0</v>
      </c>
      <c r="H515" s="32">
        <v>0</v>
      </c>
      <c r="I515" s="32">
        <v>0</v>
      </c>
      <c r="J515" s="32">
        <v>0</v>
      </c>
      <c r="K515" s="24">
        <v>0</v>
      </c>
      <c r="L515" s="24">
        <v>0</v>
      </c>
      <c r="M515" s="24">
        <v>86</v>
      </c>
      <c r="N515" s="24">
        <v>0</v>
      </c>
      <c r="O515" s="24">
        <v>0</v>
      </c>
      <c r="P515" s="24">
        <v>916</v>
      </c>
      <c r="Q515" s="24">
        <v>27.67</v>
      </c>
      <c r="R515" s="23">
        <f>SUM(P515-Q515)</f>
        <v>888.33</v>
      </c>
      <c r="S515" s="1"/>
      <c r="T515" s="1"/>
    </row>
    <row r="516" spans="1:20" ht="12" customHeight="1">
      <c r="A516" s="14">
        <v>5485</v>
      </c>
      <c r="B516" s="14" t="s">
        <v>575</v>
      </c>
      <c r="C516" s="15">
        <v>43556</v>
      </c>
      <c r="D516" s="14" t="s">
        <v>560</v>
      </c>
      <c r="E516" s="16">
        <v>4</v>
      </c>
      <c r="F516" s="32">
        <v>10800</v>
      </c>
      <c r="G516" s="32">
        <v>0</v>
      </c>
      <c r="H516" s="32">
        <v>0</v>
      </c>
      <c r="I516" s="32">
        <v>0</v>
      </c>
      <c r="J516" s="32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10800</v>
      </c>
      <c r="Q516" s="24">
        <v>2571.33</v>
      </c>
      <c r="R516" s="23">
        <f>SUM(P516-Q516)</f>
        <v>8228.67</v>
      </c>
      <c r="S516" s="1"/>
      <c r="T516" s="1"/>
    </row>
    <row r="517" spans="1:20" ht="12" customHeight="1">
      <c r="A517" s="14">
        <v>5528</v>
      </c>
      <c r="B517" s="14" t="s">
        <v>638</v>
      </c>
      <c r="C517" s="15">
        <v>43644</v>
      </c>
      <c r="D517" s="14" t="s">
        <v>588</v>
      </c>
      <c r="E517" s="16" t="s">
        <v>562</v>
      </c>
      <c r="F517" s="32">
        <v>152.11</v>
      </c>
      <c r="G517" s="32">
        <v>0</v>
      </c>
      <c r="H517" s="32">
        <v>0</v>
      </c>
      <c r="I517" s="32">
        <v>54.769999999999996</v>
      </c>
      <c r="J517" s="32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206.88</v>
      </c>
      <c r="Q517" s="24">
        <v>16.55</v>
      </c>
      <c r="R517" s="23">
        <f>SUM(P517-Q517)</f>
        <v>190.32999999999998</v>
      </c>
      <c r="S517" s="1"/>
      <c r="T517" s="1"/>
    </row>
    <row r="518" spans="1:20" ht="12" customHeight="1">
      <c r="A518" s="14">
        <v>5022</v>
      </c>
      <c r="B518" s="14" t="s">
        <v>435</v>
      </c>
      <c r="C518" s="15">
        <v>40798</v>
      </c>
      <c r="D518" s="14" t="s">
        <v>497</v>
      </c>
      <c r="E518" s="16" t="s">
        <v>461</v>
      </c>
      <c r="F518" s="32">
        <v>1307.71</v>
      </c>
      <c r="G518" s="32">
        <v>0</v>
      </c>
      <c r="H518" s="32">
        <v>0</v>
      </c>
      <c r="I518" s="32">
        <v>0</v>
      </c>
      <c r="J518" s="32">
        <v>19.12</v>
      </c>
      <c r="K518" s="24">
        <v>0</v>
      </c>
      <c r="L518" s="24">
        <v>0</v>
      </c>
      <c r="M518" s="24">
        <v>0</v>
      </c>
      <c r="N518" s="24">
        <v>0</v>
      </c>
      <c r="O518" s="24">
        <v>404.19</v>
      </c>
      <c r="P518" s="24">
        <v>1731.02</v>
      </c>
      <c r="Q518" s="24">
        <v>290.09</v>
      </c>
      <c r="R518" s="23">
        <f>SUM(P518-Q518)</f>
        <v>1440.93</v>
      </c>
      <c r="S518" s="1"/>
      <c r="T518" s="1"/>
    </row>
    <row r="519" spans="1:20" ht="12" customHeight="1">
      <c r="A519" s="14">
        <v>4977</v>
      </c>
      <c r="B519" s="14" t="s">
        <v>436</v>
      </c>
      <c r="C519" s="15">
        <v>40603</v>
      </c>
      <c r="D519" s="14" t="s">
        <v>499</v>
      </c>
      <c r="E519" s="16" t="s">
        <v>461</v>
      </c>
      <c r="F519" s="32">
        <v>2726.12</v>
      </c>
      <c r="G519" s="32">
        <v>0</v>
      </c>
      <c r="H519" s="32">
        <v>0</v>
      </c>
      <c r="I519" s="32">
        <v>0</v>
      </c>
      <c r="J519" s="32">
        <v>0</v>
      </c>
      <c r="K519" s="24">
        <v>0</v>
      </c>
      <c r="L519" s="24">
        <v>0</v>
      </c>
      <c r="M519" s="24">
        <v>0</v>
      </c>
      <c r="N519" s="24">
        <v>0</v>
      </c>
      <c r="O519" s="24">
        <v>0</v>
      </c>
      <c r="P519" s="24">
        <v>2726.12</v>
      </c>
      <c r="Q519" s="24">
        <v>293.61</v>
      </c>
      <c r="R519" s="23">
        <f>SUM(P519-Q519)</f>
        <v>2432.5099999999998</v>
      </c>
      <c r="S519" s="1"/>
      <c r="T519" s="1"/>
    </row>
    <row r="520" spans="1:20" ht="12" customHeight="1">
      <c r="A520" s="14">
        <v>5000</v>
      </c>
      <c r="B520" s="14" t="s">
        <v>437</v>
      </c>
      <c r="C520" s="15">
        <v>40770</v>
      </c>
      <c r="D520" s="14" t="s">
        <v>480</v>
      </c>
      <c r="E520" s="16" t="s">
        <v>459</v>
      </c>
      <c r="F520" s="32">
        <v>4065.67</v>
      </c>
      <c r="G520" s="32">
        <v>0</v>
      </c>
      <c r="H520" s="32">
        <v>0</v>
      </c>
      <c r="I520" s="32">
        <v>0</v>
      </c>
      <c r="J520" s="32">
        <v>2610.06</v>
      </c>
      <c r="K520" s="24">
        <v>0</v>
      </c>
      <c r="L520" s="24">
        <v>0</v>
      </c>
      <c r="M520" s="24">
        <v>0</v>
      </c>
      <c r="N520" s="24">
        <v>0</v>
      </c>
      <c r="O520" s="24">
        <v>103.59</v>
      </c>
      <c r="P520" s="24">
        <v>6779.32</v>
      </c>
      <c r="Q520" s="24">
        <v>1787.24</v>
      </c>
      <c r="R520" s="23">
        <f>SUM(P520-Q520)</f>
        <v>4992.08</v>
      </c>
      <c r="S520" s="1"/>
      <c r="T520" s="1"/>
    </row>
    <row r="521" spans="1:20" ht="12" customHeight="1">
      <c r="A521" s="14">
        <v>5112</v>
      </c>
      <c r="B521" s="14" t="s">
        <v>438</v>
      </c>
      <c r="C521" s="15">
        <v>42311</v>
      </c>
      <c r="D521" s="14" t="s">
        <v>534</v>
      </c>
      <c r="E521" s="16" t="s">
        <v>465</v>
      </c>
      <c r="F521" s="32">
        <v>3877.7599999999998</v>
      </c>
      <c r="G521" s="32">
        <v>0</v>
      </c>
      <c r="H521" s="32">
        <v>0</v>
      </c>
      <c r="I521" s="32">
        <v>0</v>
      </c>
      <c r="J521" s="32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3877.76</v>
      </c>
      <c r="Q521" s="24">
        <v>1623.87</v>
      </c>
      <c r="R521" s="23">
        <f>SUM(P521-Q521)</f>
        <v>2253.8900000000003</v>
      </c>
      <c r="S521" s="1"/>
      <c r="T521" s="1"/>
    </row>
    <row r="522" spans="1:20" ht="12" customHeight="1">
      <c r="A522" s="14">
        <v>4477</v>
      </c>
      <c r="B522" s="14" t="s">
        <v>439</v>
      </c>
      <c r="C522" s="15">
        <v>37291</v>
      </c>
      <c r="D522" s="14" t="s">
        <v>469</v>
      </c>
      <c r="E522" s="16" t="s">
        <v>470</v>
      </c>
      <c r="F522" s="32">
        <v>3233.6200000000003</v>
      </c>
      <c r="G522" s="32">
        <v>0</v>
      </c>
      <c r="H522" s="32">
        <v>0</v>
      </c>
      <c r="I522" s="32">
        <v>0</v>
      </c>
      <c r="J522" s="32">
        <v>691.97</v>
      </c>
      <c r="K522" s="24">
        <v>0</v>
      </c>
      <c r="L522" s="24">
        <v>0</v>
      </c>
      <c r="M522" s="24">
        <v>0</v>
      </c>
      <c r="N522" s="24">
        <v>0</v>
      </c>
      <c r="O522" s="24">
        <v>103.59</v>
      </c>
      <c r="P522" s="24">
        <v>4029.18</v>
      </c>
      <c r="Q522" s="24">
        <v>1380.88</v>
      </c>
      <c r="R522" s="23">
        <f>SUM(P522-Q522)</f>
        <v>2648.2999999999997</v>
      </c>
      <c r="S522" s="1"/>
      <c r="T522" s="1"/>
    </row>
    <row r="523" spans="1:20" ht="12" customHeight="1">
      <c r="A523" s="14">
        <v>396</v>
      </c>
      <c r="B523" s="14" t="s">
        <v>440</v>
      </c>
      <c r="C523" s="15">
        <v>35536</v>
      </c>
      <c r="D523" s="14" t="s">
        <v>469</v>
      </c>
      <c r="E523" s="16" t="s">
        <v>470</v>
      </c>
      <c r="F523" s="32">
        <v>3233.6200000000003</v>
      </c>
      <c r="G523" s="32">
        <v>0</v>
      </c>
      <c r="H523" s="32">
        <v>0</v>
      </c>
      <c r="I523" s="32">
        <v>0</v>
      </c>
      <c r="J523" s="32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3233.62</v>
      </c>
      <c r="Q523" s="24">
        <v>1012.13</v>
      </c>
      <c r="R523" s="23">
        <f>SUM(P523-Q523)</f>
        <v>2221.49</v>
      </c>
      <c r="S523" s="1"/>
      <c r="T523" s="1"/>
    </row>
    <row r="524" spans="1:20" ht="12" customHeight="1">
      <c r="A524" s="14">
        <v>5014</v>
      </c>
      <c r="B524" s="14" t="s">
        <v>441</v>
      </c>
      <c r="C524" s="15">
        <v>40777</v>
      </c>
      <c r="D524" s="14" t="s">
        <v>480</v>
      </c>
      <c r="E524" s="16" t="s">
        <v>459</v>
      </c>
      <c r="F524" s="32">
        <v>4065.67</v>
      </c>
      <c r="G524" s="32">
        <v>0</v>
      </c>
      <c r="H524" s="32">
        <v>0</v>
      </c>
      <c r="I524" s="32">
        <v>0</v>
      </c>
      <c r="J524" s="32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94.41</v>
      </c>
      <c r="P524" s="24">
        <v>4160.08</v>
      </c>
      <c r="Q524" s="24">
        <v>635.19</v>
      </c>
      <c r="R524" s="23">
        <f>SUM(P524-Q524)</f>
        <v>3524.89</v>
      </c>
      <c r="S524" s="1"/>
      <c r="T524" s="1"/>
    </row>
    <row r="525" spans="1:20" ht="12" customHeight="1">
      <c r="A525" s="14">
        <v>528</v>
      </c>
      <c r="B525" s="14" t="s">
        <v>442</v>
      </c>
      <c r="C525" s="15">
        <v>35900</v>
      </c>
      <c r="D525" s="14" t="s">
        <v>476</v>
      </c>
      <c r="E525" s="16" t="s">
        <v>470</v>
      </c>
      <c r="F525" s="32">
        <v>2117.63</v>
      </c>
      <c r="G525" s="32">
        <v>0</v>
      </c>
      <c r="H525" s="32">
        <v>0</v>
      </c>
      <c r="I525" s="32">
        <v>0</v>
      </c>
      <c r="J525" s="32">
        <v>52.29</v>
      </c>
      <c r="K525" s="24">
        <v>0</v>
      </c>
      <c r="L525" s="24">
        <v>1750</v>
      </c>
      <c r="M525" s="24">
        <v>0</v>
      </c>
      <c r="N525" s="24">
        <v>0</v>
      </c>
      <c r="O525" s="24">
        <v>192.08</v>
      </c>
      <c r="P525" s="24">
        <v>4112</v>
      </c>
      <c r="Q525" s="24">
        <v>623.21</v>
      </c>
      <c r="R525" s="23">
        <f>SUM(P525-Q525)</f>
        <v>3488.79</v>
      </c>
      <c r="S525" s="1"/>
      <c r="T525" s="1"/>
    </row>
    <row r="526" spans="1:20" ht="12" customHeight="1">
      <c r="A526" s="14">
        <v>125</v>
      </c>
      <c r="B526" s="14" t="s">
        <v>443</v>
      </c>
      <c r="C526" s="15">
        <v>35436</v>
      </c>
      <c r="D526" s="14" t="s">
        <v>503</v>
      </c>
      <c r="E526" s="16" t="s">
        <v>461</v>
      </c>
      <c r="F526" s="32">
        <v>2726.12</v>
      </c>
      <c r="G526" s="32">
        <v>80.28</v>
      </c>
      <c r="H526" s="32">
        <v>0</v>
      </c>
      <c r="I526" s="32">
        <v>712.0400000000001</v>
      </c>
      <c r="J526" s="32">
        <v>1101.1</v>
      </c>
      <c r="K526" s="24">
        <v>110.46</v>
      </c>
      <c r="L526" s="24">
        <v>0</v>
      </c>
      <c r="M526" s="24">
        <v>0</v>
      </c>
      <c r="N526" s="24">
        <v>3303.3</v>
      </c>
      <c r="O526" s="24">
        <v>343.47</v>
      </c>
      <c r="P526" s="24">
        <v>8376.77</v>
      </c>
      <c r="Q526" s="24">
        <v>1223.04</v>
      </c>
      <c r="R526" s="23">
        <f>SUM(P526-Q526)</f>
        <v>7153.7300000000005</v>
      </c>
      <c r="S526" s="1"/>
      <c r="T526" s="1"/>
    </row>
    <row r="527" spans="1:20" ht="12" customHeight="1">
      <c r="A527" s="14">
        <v>4624</v>
      </c>
      <c r="B527" s="14" t="s">
        <v>444</v>
      </c>
      <c r="C527" s="15">
        <v>38124</v>
      </c>
      <c r="D527" s="14" t="s">
        <v>518</v>
      </c>
      <c r="E527" s="16" t="s">
        <v>529</v>
      </c>
      <c r="F527" s="32">
        <v>3944.2799999999997</v>
      </c>
      <c r="G527" s="32">
        <v>0</v>
      </c>
      <c r="H527" s="32">
        <v>0</v>
      </c>
      <c r="I527" s="32">
        <v>0</v>
      </c>
      <c r="J527" s="32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3944.28</v>
      </c>
      <c r="Q527" s="24">
        <v>632.63</v>
      </c>
      <c r="R527" s="23">
        <f>SUM(P527-Q527)</f>
        <v>3311.65</v>
      </c>
      <c r="S527" s="1"/>
      <c r="T527" s="1"/>
    </row>
    <row r="528" spans="1:20" ht="12" customHeight="1">
      <c r="A528" s="14">
        <v>4687</v>
      </c>
      <c r="B528" s="14" t="s">
        <v>445</v>
      </c>
      <c r="C528" s="15">
        <v>38538</v>
      </c>
      <c r="D528" s="14" t="s">
        <v>506</v>
      </c>
      <c r="E528" s="16" t="s">
        <v>470</v>
      </c>
      <c r="F528" s="32">
        <v>6683.84</v>
      </c>
      <c r="G528" s="32">
        <v>0</v>
      </c>
      <c r="H528" s="32">
        <v>0</v>
      </c>
      <c r="I528" s="32">
        <v>0</v>
      </c>
      <c r="J528" s="32">
        <v>0</v>
      </c>
      <c r="K528" s="24">
        <v>0</v>
      </c>
      <c r="L528" s="24">
        <v>0</v>
      </c>
      <c r="M528" s="24">
        <v>0</v>
      </c>
      <c r="N528" s="24">
        <v>0</v>
      </c>
      <c r="O528" s="24">
        <v>0</v>
      </c>
      <c r="P528" s="24">
        <v>6683.84</v>
      </c>
      <c r="Q528" s="24">
        <v>1335.11</v>
      </c>
      <c r="R528" s="23">
        <f>SUM(P528-Q528)</f>
        <v>5348.7300000000005</v>
      </c>
      <c r="S528" s="1"/>
      <c r="T528" s="1"/>
    </row>
    <row r="529" spans="1:20" ht="12" customHeight="1">
      <c r="A529" s="14">
        <v>5419</v>
      </c>
      <c r="B529" s="14" t="s">
        <v>446</v>
      </c>
      <c r="C529" s="15">
        <v>43348</v>
      </c>
      <c r="D529" s="14" t="s">
        <v>468</v>
      </c>
      <c r="E529" s="16">
        <v>0</v>
      </c>
      <c r="F529" s="32">
        <v>830</v>
      </c>
      <c r="G529" s="32">
        <v>0</v>
      </c>
      <c r="H529" s="32">
        <v>0</v>
      </c>
      <c r="I529" s="32">
        <v>0</v>
      </c>
      <c r="J529" s="32">
        <v>0</v>
      </c>
      <c r="K529" s="24">
        <v>0</v>
      </c>
      <c r="L529" s="24">
        <v>0</v>
      </c>
      <c r="M529" s="24">
        <v>86</v>
      </c>
      <c r="N529" s="24">
        <v>0</v>
      </c>
      <c r="O529" s="24">
        <v>0</v>
      </c>
      <c r="P529" s="24">
        <v>916</v>
      </c>
      <c r="Q529" s="24">
        <v>27.67</v>
      </c>
      <c r="R529" s="23">
        <f>SUM(P529-Q529)</f>
        <v>888.33</v>
      </c>
      <c r="S529" s="1"/>
      <c r="T529" s="1"/>
    </row>
    <row r="530" spans="1:20" ht="12" customHeight="1">
      <c r="A530" s="14">
        <v>4637</v>
      </c>
      <c r="B530" s="14" t="s">
        <v>447</v>
      </c>
      <c r="C530" s="15">
        <v>38211</v>
      </c>
      <c r="D530" s="14" t="s">
        <v>494</v>
      </c>
      <c r="E530" s="16" t="s">
        <v>459</v>
      </c>
      <c r="F530" s="32">
        <v>5364.25</v>
      </c>
      <c r="G530" s="32">
        <v>0</v>
      </c>
      <c r="H530" s="32">
        <v>0</v>
      </c>
      <c r="I530" s="32">
        <v>0</v>
      </c>
      <c r="J530" s="32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69.06</v>
      </c>
      <c r="P530" s="24">
        <v>5433.31</v>
      </c>
      <c r="Q530" s="24">
        <v>1060.6</v>
      </c>
      <c r="R530" s="23">
        <f>SUM(P530-Q530)</f>
        <v>4372.710000000001</v>
      </c>
      <c r="S530" s="1"/>
      <c r="T530" s="1"/>
    </row>
    <row r="531" spans="1:20" ht="12" customHeight="1">
      <c r="A531" s="14">
        <v>5441</v>
      </c>
      <c r="B531" s="14" t="s">
        <v>448</v>
      </c>
      <c r="C531" s="15">
        <v>43360</v>
      </c>
      <c r="D531" s="14" t="s">
        <v>458</v>
      </c>
      <c r="E531" s="16" t="s">
        <v>465</v>
      </c>
      <c r="F531" s="32">
        <v>3756.04</v>
      </c>
      <c r="G531" s="32">
        <v>0</v>
      </c>
      <c r="H531" s="32">
        <v>0</v>
      </c>
      <c r="I531" s="32">
        <v>0</v>
      </c>
      <c r="J531" s="32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3756.04</v>
      </c>
      <c r="Q531" s="24">
        <v>564.79</v>
      </c>
      <c r="R531" s="23">
        <f>SUM(P531-Q531)</f>
        <v>3191.25</v>
      </c>
      <c r="S531" s="1"/>
      <c r="T531" s="1"/>
    </row>
    <row r="532" spans="1:20" ht="12" customHeight="1">
      <c r="A532" s="14">
        <v>5062</v>
      </c>
      <c r="B532" s="14" t="s">
        <v>449</v>
      </c>
      <c r="C532" s="15">
        <v>41386</v>
      </c>
      <c r="D532" s="14" t="s">
        <v>483</v>
      </c>
      <c r="E532" s="16" t="s">
        <v>461</v>
      </c>
      <c r="F532" s="32">
        <v>1643.1</v>
      </c>
      <c r="G532" s="32">
        <v>0</v>
      </c>
      <c r="H532" s="32">
        <v>0</v>
      </c>
      <c r="I532" s="32">
        <v>199.6</v>
      </c>
      <c r="J532" s="32">
        <v>21.08</v>
      </c>
      <c r="K532" s="24">
        <v>0</v>
      </c>
      <c r="L532" s="24">
        <v>0</v>
      </c>
      <c r="M532" s="24">
        <v>0</v>
      </c>
      <c r="N532" s="24">
        <v>0</v>
      </c>
      <c r="O532" s="24">
        <v>665.13</v>
      </c>
      <c r="P532" s="24">
        <v>2528.91</v>
      </c>
      <c r="Q532" s="24">
        <v>258.92</v>
      </c>
      <c r="R532" s="23">
        <f>SUM(P532-Q532)</f>
        <v>2269.99</v>
      </c>
      <c r="S532" s="1"/>
      <c r="T532" s="1"/>
    </row>
    <row r="533" spans="1:20" ht="12" customHeight="1">
      <c r="A533" s="14">
        <v>1101</v>
      </c>
      <c r="B533" s="14" t="s">
        <v>559</v>
      </c>
      <c r="C533" s="15">
        <v>43479</v>
      </c>
      <c r="D533" s="14" t="s">
        <v>545</v>
      </c>
      <c r="E533" s="16">
        <v>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24">
        <v>0</v>
      </c>
      <c r="L533" s="24">
        <v>16224</v>
      </c>
      <c r="M533" s="24">
        <v>0</v>
      </c>
      <c r="N533" s="24">
        <v>0</v>
      </c>
      <c r="O533" s="24">
        <v>0</v>
      </c>
      <c r="P533" s="24">
        <v>16224</v>
      </c>
      <c r="Q533" s="24">
        <v>5606.67</v>
      </c>
      <c r="R533" s="23">
        <f>SUM(P533-Q533)</f>
        <v>10617.33</v>
      </c>
      <c r="S533" s="1"/>
      <c r="T533" s="1"/>
    </row>
    <row r="534" spans="1:20" ht="12" customHeight="1">
      <c r="A534" s="14">
        <v>5492</v>
      </c>
      <c r="B534" s="14" t="s">
        <v>639</v>
      </c>
      <c r="C534" s="15">
        <v>43628</v>
      </c>
      <c r="D534" s="14" t="s">
        <v>547</v>
      </c>
      <c r="E534" s="16">
        <v>0</v>
      </c>
      <c r="F534" s="32">
        <v>525.67</v>
      </c>
      <c r="G534" s="32">
        <v>0</v>
      </c>
      <c r="H534" s="32">
        <v>0</v>
      </c>
      <c r="I534" s="32">
        <v>0</v>
      </c>
      <c r="J534" s="32">
        <v>0</v>
      </c>
      <c r="K534" s="24">
        <v>0</v>
      </c>
      <c r="L534" s="24">
        <v>0</v>
      </c>
      <c r="M534" s="24">
        <v>54.47</v>
      </c>
      <c r="N534" s="24">
        <v>0</v>
      </c>
      <c r="O534" s="24">
        <v>0</v>
      </c>
      <c r="P534" s="24">
        <v>580.14</v>
      </c>
      <c r="Q534" s="24">
        <v>0</v>
      </c>
      <c r="R534" s="23">
        <f>SUM(P534-Q534)</f>
        <v>580.14</v>
      </c>
      <c r="S534" s="1"/>
      <c r="T534" s="1"/>
    </row>
    <row r="535" spans="1:20" ht="12" customHeight="1">
      <c r="A535" s="14">
        <v>5537</v>
      </c>
      <c r="B535" s="14" t="s">
        <v>640</v>
      </c>
      <c r="C535" s="15">
        <v>43644</v>
      </c>
      <c r="D535" s="14" t="s">
        <v>592</v>
      </c>
      <c r="E535" s="16" t="s">
        <v>562</v>
      </c>
      <c r="F535" s="24">
        <v>199.92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199.92</v>
      </c>
      <c r="Q535" s="24">
        <v>15.99</v>
      </c>
      <c r="R535" s="23">
        <f>SUM(P535-Q535)</f>
        <v>183.92999999999998</v>
      </c>
      <c r="S535" s="1"/>
      <c r="T535" s="1"/>
    </row>
    <row r="536" spans="1:20" ht="12" customHeight="1">
      <c r="A536" s="14">
        <v>5534</v>
      </c>
      <c r="B536" s="14" t="s">
        <v>641</v>
      </c>
      <c r="C536" s="15">
        <v>43644</v>
      </c>
      <c r="D536" s="14" t="s">
        <v>588</v>
      </c>
      <c r="E536" s="16" t="s">
        <v>562</v>
      </c>
      <c r="F536" s="24">
        <v>152.11</v>
      </c>
      <c r="G536" s="24">
        <v>0</v>
      </c>
      <c r="H536" s="24">
        <v>0</v>
      </c>
      <c r="I536" s="24">
        <v>54.769999999999996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206.88</v>
      </c>
      <c r="Q536" s="24">
        <v>16.55</v>
      </c>
      <c r="R536" s="23">
        <f>SUM(P536-Q536)</f>
        <v>190.32999999999998</v>
      </c>
      <c r="S536" s="1"/>
      <c r="T536" s="1"/>
    </row>
    <row r="537" spans="1:20" ht="12" customHeight="1">
      <c r="A537" s="14">
        <v>4994</v>
      </c>
      <c r="B537" s="14" t="s">
        <v>450</v>
      </c>
      <c r="C537" s="15">
        <v>40770</v>
      </c>
      <c r="D537" s="14" t="s">
        <v>480</v>
      </c>
      <c r="E537" s="16" t="s">
        <v>459</v>
      </c>
      <c r="F537" s="24">
        <v>4065.67</v>
      </c>
      <c r="G537" s="24">
        <v>0</v>
      </c>
      <c r="H537" s="24">
        <v>0</v>
      </c>
      <c r="I537" s="24">
        <v>0</v>
      </c>
      <c r="J537" s="24">
        <v>2610.06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6675.73</v>
      </c>
      <c r="Q537" s="24">
        <v>1194.83</v>
      </c>
      <c r="R537" s="23">
        <f>SUM(P537-Q537)</f>
        <v>5480.9</v>
      </c>
      <c r="S537" s="1"/>
      <c r="T537" s="1"/>
    </row>
    <row r="538" spans="1:20" ht="12" customHeight="1">
      <c r="A538" s="14">
        <v>4764</v>
      </c>
      <c r="B538" s="14" t="s">
        <v>451</v>
      </c>
      <c r="C538" s="15">
        <v>38777</v>
      </c>
      <c r="D538" s="14" t="s">
        <v>477</v>
      </c>
      <c r="E538" s="16" t="s">
        <v>470</v>
      </c>
      <c r="F538" s="24">
        <v>5054.85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101.05</v>
      </c>
      <c r="P538" s="24">
        <v>5155.9</v>
      </c>
      <c r="Q538" s="24">
        <v>2263.14</v>
      </c>
      <c r="R538" s="23">
        <f>SUM(P538-Q538)</f>
        <v>2892.7599999999998</v>
      </c>
      <c r="S538" s="1"/>
      <c r="T538" s="1"/>
    </row>
    <row r="539" spans="1:20" ht="12" customHeight="1">
      <c r="A539" s="14">
        <v>5431</v>
      </c>
      <c r="B539" s="14" t="s">
        <v>452</v>
      </c>
      <c r="C539" s="15">
        <v>43355</v>
      </c>
      <c r="D539" s="14" t="s">
        <v>468</v>
      </c>
      <c r="E539" s="16">
        <v>0</v>
      </c>
      <c r="F539" s="24">
        <v>830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86</v>
      </c>
      <c r="N539" s="24">
        <v>0</v>
      </c>
      <c r="O539" s="24">
        <v>0</v>
      </c>
      <c r="P539" s="24">
        <v>916</v>
      </c>
      <c r="Q539" s="24">
        <v>0</v>
      </c>
      <c r="R539" s="23">
        <f>SUM(P539-Q539)</f>
        <v>916</v>
      </c>
      <c r="S539" s="1"/>
      <c r="T539" s="1"/>
    </row>
    <row r="540" spans="1:20" ht="12" customHeight="1">
      <c r="A540" s="14">
        <v>424</v>
      </c>
      <c r="B540" s="14" t="s">
        <v>453</v>
      </c>
      <c r="C540" s="15">
        <v>32174</v>
      </c>
      <c r="D540" s="14" t="s">
        <v>460</v>
      </c>
      <c r="E540" s="16" t="s">
        <v>461</v>
      </c>
      <c r="F540" s="24">
        <v>2726.12</v>
      </c>
      <c r="G540" s="24">
        <v>756.99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3354.1</v>
      </c>
      <c r="O540" s="24">
        <v>0</v>
      </c>
      <c r="P540" s="24">
        <v>6837.21</v>
      </c>
      <c r="Q540" s="24">
        <v>2043.39</v>
      </c>
      <c r="R540" s="23">
        <f>SUM(P540-Q540)</f>
        <v>4793.82</v>
      </c>
      <c r="S540" s="1"/>
      <c r="T540" s="1"/>
    </row>
    <row r="541" spans="1:20" ht="12" customHeight="1">
      <c r="A541" s="14">
        <v>5529</v>
      </c>
      <c r="B541" s="14" t="s">
        <v>642</v>
      </c>
      <c r="C541" s="15">
        <v>43644</v>
      </c>
      <c r="D541" s="14" t="s">
        <v>588</v>
      </c>
      <c r="E541" s="16" t="s">
        <v>562</v>
      </c>
      <c r="F541" s="24">
        <v>152.11</v>
      </c>
      <c r="G541" s="24">
        <v>0</v>
      </c>
      <c r="H541" s="24">
        <v>0</v>
      </c>
      <c r="I541" s="24">
        <v>54.769999999999996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206.88</v>
      </c>
      <c r="Q541" s="24">
        <v>16.55</v>
      </c>
      <c r="R541" s="23">
        <f>SUM(P541-Q541)</f>
        <v>190.32999999999998</v>
      </c>
      <c r="S541" s="1"/>
      <c r="T541" s="1"/>
    </row>
    <row r="542" spans="1:20" ht="15">
      <c r="A542" s="21"/>
      <c r="B542" s="29" t="s">
        <v>581</v>
      </c>
      <c r="C542" s="30"/>
      <c r="D542" s="30"/>
      <c r="E542" s="31"/>
      <c r="F542" s="25">
        <f>SUM(F7:F541)</f>
        <v>1636978.3499999987</v>
      </c>
      <c r="G542" s="25">
        <f aca="true" t="shared" si="0" ref="G542:R542">SUM(G7:G541)</f>
        <v>167533.63000000003</v>
      </c>
      <c r="H542" s="25">
        <f t="shared" si="0"/>
        <v>122.44</v>
      </c>
      <c r="I542" s="25">
        <f t="shared" si="0"/>
        <v>35511.50999999996</v>
      </c>
      <c r="J542" s="25">
        <f t="shared" si="0"/>
        <v>203333.44</v>
      </c>
      <c r="K542" s="25">
        <f t="shared" si="0"/>
        <v>4563.120000000001</v>
      </c>
      <c r="L542" s="25">
        <f t="shared" si="0"/>
        <v>188436.16</v>
      </c>
      <c r="M542" s="25">
        <f t="shared" si="0"/>
        <v>3763.9399999999996</v>
      </c>
      <c r="N542" s="25">
        <f t="shared" si="0"/>
        <v>124922.53999999996</v>
      </c>
      <c r="O542" s="25">
        <f t="shared" si="0"/>
        <v>48164.71000000003</v>
      </c>
      <c r="P542" s="25">
        <f t="shared" si="0"/>
        <v>2413329.8399999985</v>
      </c>
      <c r="Q542" s="25">
        <f t="shared" si="0"/>
        <v>576477.09</v>
      </c>
      <c r="R542" s="25">
        <f t="shared" si="0"/>
        <v>1836852.7500000002</v>
      </c>
      <c r="S542" s="1"/>
      <c r="T542" s="1"/>
    </row>
    <row r="543" spans="19:20" ht="15">
      <c r="S543" s="1"/>
      <c r="T543" s="1"/>
    </row>
    <row r="544" ht="15">
      <c r="B544" s="33" t="s">
        <v>645</v>
      </c>
    </row>
    <row r="551" ht="15">
      <c r="E551"/>
    </row>
    <row r="561" ht="15">
      <c r="E561"/>
    </row>
    <row r="615" ht="15">
      <c r="E615"/>
    </row>
    <row r="620" ht="15">
      <c r="E620"/>
    </row>
    <row r="621" ht="15">
      <c r="E621"/>
    </row>
    <row r="622" ht="15">
      <c r="E622"/>
    </row>
    <row r="623" ht="15">
      <c r="E623"/>
    </row>
    <row r="625" ht="15">
      <c r="E625"/>
    </row>
    <row r="626" ht="15">
      <c r="E626"/>
    </row>
    <row r="627" ht="15">
      <c r="E627"/>
    </row>
    <row r="628" ht="15">
      <c r="E628"/>
    </row>
    <row r="629" ht="15">
      <c r="E629"/>
    </row>
    <row r="630" ht="15">
      <c r="E630"/>
    </row>
    <row r="631" ht="15">
      <c r="E631"/>
    </row>
    <row r="632" ht="15">
      <c r="E632"/>
    </row>
    <row r="633" ht="15">
      <c r="E633"/>
    </row>
    <row r="634" ht="15">
      <c r="E634"/>
    </row>
    <row r="635" ht="15">
      <c r="E635"/>
    </row>
    <row r="636" ht="15">
      <c r="E636"/>
    </row>
    <row r="637" ht="15">
      <c r="E637"/>
    </row>
    <row r="638" ht="15">
      <c r="E638"/>
    </row>
    <row r="639" ht="15">
      <c r="E639"/>
    </row>
    <row r="640" ht="15">
      <c r="E640"/>
    </row>
    <row r="641" ht="15">
      <c r="E641"/>
    </row>
    <row r="642" ht="15">
      <c r="E642"/>
    </row>
    <row r="643" ht="15">
      <c r="E643"/>
    </row>
    <row r="644" ht="15">
      <c r="E644"/>
    </row>
    <row r="645" ht="15">
      <c r="E645"/>
    </row>
    <row r="646" ht="15">
      <c r="E646"/>
    </row>
    <row r="647" ht="15">
      <c r="E647"/>
    </row>
    <row r="648" ht="15">
      <c r="E648"/>
    </row>
    <row r="649" ht="15">
      <c r="E649"/>
    </row>
    <row r="650" ht="15">
      <c r="E650"/>
    </row>
    <row r="651" ht="15">
      <c r="E651"/>
    </row>
    <row r="652" ht="15">
      <c r="E652"/>
    </row>
    <row r="653" ht="15">
      <c r="E653"/>
    </row>
    <row r="654" ht="15">
      <c r="E654"/>
    </row>
    <row r="655" ht="15">
      <c r="E655"/>
    </row>
    <row r="656" ht="15">
      <c r="E656"/>
    </row>
    <row r="657" ht="15">
      <c r="E657"/>
    </row>
    <row r="658" ht="15">
      <c r="E658"/>
    </row>
    <row r="659" ht="15">
      <c r="E659"/>
    </row>
    <row r="660" ht="15">
      <c r="E660"/>
    </row>
    <row r="661" ht="15">
      <c r="E661"/>
    </row>
    <row r="662" ht="15">
      <c r="E662"/>
    </row>
    <row r="663" ht="15">
      <c r="E663"/>
    </row>
    <row r="664" ht="15">
      <c r="E664"/>
    </row>
    <row r="665" ht="15">
      <c r="E665"/>
    </row>
    <row r="666" ht="15">
      <c r="E666"/>
    </row>
    <row r="667" ht="15">
      <c r="E667"/>
    </row>
    <row r="668" ht="15">
      <c r="E668"/>
    </row>
    <row r="669" ht="15">
      <c r="E669"/>
    </row>
    <row r="670" ht="15">
      <c r="E670"/>
    </row>
    <row r="705" spans="7:8" ht="15">
      <c r="G705"/>
      <c r="H705"/>
    </row>
    <row r="706" spans="7:8" ht="15">
      <c r="G706"/>
      <c r="H706"/>
    </row>
    <row r="707" spans="7:8" ht="15">
      <c r="G707"/>
      <c r="H707"/>
    </row>
    <row r="708" spans="7:8" ht="15">
      <c r="G708"/>
      <c r="H708"/>
    </row>
    <row r="709" spans="7:8" ht="15">
      <c r="G709"/>
      <c r="H709"/>
    </row>
    <row r="710" spans="7:8" ht="15">
      <c r="G710"/>
      <c r="H710"/>
    </row>
    <row r="711" spans="7:8" ht="15">
      <c r="G711"/>
      <c r="H711"/>
    </row>
    <row r="712" spans="7:8" ht="15">
      <c r="G712"/>
      <c r="H712"/>
    </row>
    <row r="713" spans="7:8" ht="15">
      <c r="G713"/>
      <c r="H713"/>
    </row>
    <row r="714" spans="7:8" ht="15">
      <c r="G714"/>
      <c r="H714"/>
    </row>
    <row r="715" spans="7:8" ht="15">
      <c r="G715"/>
      <c r="H715"/>
    </row>
    <row r="716" spans="7:8" ht="15">
      <c r="G716"/>
      <c r="H716"/>
    </row>
    <row r="717" spans="7:8" ht="15">
      <c r="G717"/>
      <c r="H717"/>
    </row>
    <row r="718" spans="7:8" ht="15">
      <c r="G718"/>
      <c r="H718"/>
    </row>
    <row r="719" spans="7:8" ht="15">
      <c r="G719"/>
      <c r="H719"/>
    </row>
    <row r="720" spans="7:8" ht="15">
      <c r="G720"/>
      <c r="H720"/>
    </row>
    <row r="721" spans="7:8" ht="15">
      <c r="G721"/>
      <c r="H721"/>
    </row>
    <row r="722" spans="7:8" ht="15">
      <c r="G722"/>
      <c r="H722"/>
    </row>
    <row r="723" spans="7:8" ht="15">
      <c r="G723"/>
      <c r="H723"/>
    </row>
    <row r="724" spans="7:8" ht="15">
      <c r="G724"/>
      <c r="H724"/>
    </row>
    <row r="725" spans="7:8" ht="15">
      <c r="G725"/>
      <c r="H725"/>
    </row>
    <row r="726" spans="7:8" ht="15">
      <c r="G726"/>
      <c r="H726"/>
    </row>
    <row r="727" spans="7:8" ht="15">
      <c r="G727"/>
      <c r="H727"/>
    </row>
    <row r="728" spans="7:8" ht="15">
      <c r="G728"/>
      <c r="H728"/>
    </row>
    <row r="729" spans="7:8" ht="15">
      <c r="G729"/>
      <c r="H729"/>
    </row>
    <row r="730" spans="7:8" ht="15">
      <c r="G730"/>
      <c r="H730"/>
    </row>
    <row r="731" spans="7:8" ht="15">
      <c r="G731"/>
      <c r="H731"/>
    </row>
    <row r="732" spans="7:8" ht="15">
      <c r="G732"/>
      <c r="H732"/>
    </row>
    <row r="733" spans="7:8" ht="15">
      <c r="G733"/>
      <c r="H733"/>
    </row>
    <row r="734" spans="7:8" ht="15">
      <c r="G734"/>
      <c r="H734"/>
    </row>
    <row r="735" spans="7:8" ht="15">
      <c r="G735"/>
      <c r="H735"/>
    </row>
    <row r="736" spans="7:8" ht="15">
      <c r="G736"/>
      <c r="H736"/>
    </row>
    <row r="737" spans="7:8" ht="15">
      <c r="G737"/>
      <c r="H737"/>
    </row>
    <row r="738" spans="7:8" ht="15">
      <c r="G738"/>
      <c r="H738"/>
    </row>
    <row r="739" spans="7:8" ht="15">
      <c r="G739"/>
      <c r="H739"/>
    </row>
    <row r="740" spans="7:8" ht="15">
      <c r="G740"/>
      <c r="H740"/>
    </row>
    <row r="741" spans="7:8" ht="15">
      <c r="G741"/>
      <c r="H741"/>
    </row>
    <row r="742" spans="7:8" ht="15">
      <c r="G742"/>
      <c r="H742"/>
    </row>
    <row r="743" spans="7:8" ht="15">
      <c r="G743"/>
      <c r="H743"/>
    </row>
    <row r="744" spans="7:8" ht="15">
      <c r="G744"/>
      <c r="H744"/>
    </row>
    <row r="745" spans="7:8" ht="15">
      <c r="G745"/>
      <c r="H745"/>
    </row>
    <row r="746" spans="7:8" ht="15">
      <c r="G746"/>
      <c r="H746"/>
    </row>
    <row r="747" spans="7:8" ht="15">
      <c r="G747"/>
      <c r="H747"/>
    </row>
    <row r="748" spans="7:8" ht="15">
      <c r="G748"/>
      <c r="H748"/>
    </row>
    <row r="749" spans="7:8" ht="15">
      <c r="G749"/>
      <c r="H749"/>
    </row>
    <row r="750" spans="7:8" ht="15">
      <c r="G750"/>
      <c r="H750"/>
    </row>
    <row r="751" spans="7:8" ht="15">
      <c r="G751"/>
      <c r="H751"/>
    </row>
    <row r="752" spans="7:8" ht="15">
      <c r="G752"/>
      <c r="H752"/>
    </row>
    <row r="753" spans="7:8" ht="15">
      <c r="G753"/>
      <c r="H753"/>
    </row>
    <row r="754" spans="7:8" ht="15">
      <c r="G754"/>
      <c r="H754"/>
    </row>
    <row r="755" spans="7:8" ht="15">
      <c r="G755"/>
      <c r="H755"/>
    </row>
    <row r="760" ht="15">
      <c r="M760"/>
    </row>
    <row r="761" ht="15">
      <c r="M761"/>
    </row>
    <row r="762" ht="15">
      <c r="M762"/>
    </row>
    <row r="763" ht="15">
      <c r="M763"/>
    </row>
    <row r="764" ht="15">
      <c r="M764"/>
    </row>
    <row r="765" ht="15">
      <c r="M765"/>
    </row>
    <row r="766" ht="15">
      <c r="M766"/>
    </row>
    <row r="767" ht="15">
      <c r="M767"/>
    </row>
    <row r="768" ht="15">
      <c r="M768"/>
    </row>
    <row r="769" ht="15">
      <c r="M769"/>
    </row>
    <row r="770" ht="15">
      <c r="M770"/>
    </row>
    <row r="771" ht="15">
      <c r="M771"/>
    </row>
    <row r="772" ht="15">
      <c r="M772"/>
    </row>
    <row r="773" ht="15">
      <c r="M773"/>
    </row>
    <row r="774" ht="15">
      <c r="M774"/>
    </row>
    <row r="775" ht="15">
      <c r="M775"/>
    </row>
    <row r="776" ht="15">
      <c r="M776"/>
    </row>
    <row r="777" ht="15">
      <c r="M777"/>
    </row>
    <row r="778" ht="15">
      <c r="M778"/>
    </row>
    <row r="779" ht="15">
      <c r="M779"/>
    </row>
    <row r="780" ht="15">
      <c r="M780"/>
    </row>
    <row r="781" ht="15">
      <c r="M781"/>
    </row>
    <row r="782" ht="15">
      <c r="M782"/>
    </row>
    <row r="783" ht="15">
      <c r="M783"/>
    </row>
    <row r="784" ht="15">
      <c r="M784"/>
    </row>
    <row r="785" ht="15">
      <c r="M785"/>
    </row>
    <row r="786" ht="15">
      <c r="M786"/>
    </row>
    <row r="787" ht="15">
      <c r="M787"/>
    </row>
    <row r="788" ht="15">
      <c r="M788"/>
    </row>
    <row r="789" ht="15">
      <c r="M789"/>
    </row>
    <row r="790" ht="15">
      <c r="M790"/>
    </row>
    <row r="791" ht="15">
      <c r="M791"/>
    </row>
    <row r="792" ht="15">
      <c r="M792"/>
    </row>
    <row r="793" ht="15">
      <c r="M793"/>
    </row>
    <row r="794" ht="15">
      <c r="M794"/>
    </row>
    <row r="795" ht="15">
      <c r="M795"/>
    </row>
    <row r="796" ht="15">
      <c r="M796"/>
    </row>
    <row r="797" ht="15">
      <c r="M797"/>
    </row>
    <row r="798" ht="15">
      <c r="M798"/>
    </row>
    <row r="799" ht="15">
      <c r="M799"/>
    </row>
    <row r="800" ht="15">
      <c r="M800"/>
    </row>
    <row r="801" ht="15">
      <c r="M801"/>
    </row>
    <row r="802" ht="15">
      <c r="M802"/>
    </row>
    <row r="803" ht="15">
      <c r="M803"/>
    </row>
    <row r="804" ht="15">
      <c r="M804"/>
    </row>
    <row r="805" ht="15">
      <c r="M805"/>
    </row>
    <row r="806" ht="15">
      <c r="M806"/>
    </row>
    <row r="807" ht="15">
      <c r="M807"/>
    </row>
    <row r="808" ht="15">
      <c r="M808"/>
    </row>
    <row r="809" ht="15">
      <c r="M809"/>
    </row>
    <row r="810" ht="15">
      <c r="M810"/>
    </row>
    <row r="811" ht="15">
      <c r="M811"/>
    </row>
    <row r="812" ht="15">
      <c r="M812"/>
    </row>
    <row r="813" ht="15">
      <c r="M813"/>
    </row>
    <row r="814" ht="15">
      <c r="M814"/>
    </row>
    <row r="815" ht="15">
      <c r="M815"/>
    </row>
    <row r="817" ht="15">
      <c r="M817"/>
    </row>
    <row r="818" ht="15">
      <c r="M818"/>
    </row>
    <row r="819" ht="15">
      <c r="M819"/>
    </row>
    <row r="820" ht="15">
      <c r="M820"/>
    </row>
    <row r="821" ht="15">
      <c r="M821"/>
    </row>
    <row r="822" ht="15">
      <c r="M822"/>
    </row>
    <row r="823" ht="15">
      <c r="M823"/>
    </row>
    <row r="824" ht="15">
      <c r="M824"/>
    </row>
    <row r="825" ht="15">
      <c r="M825"/>
    </row>
    <row r="826" ht="15">
      <c r="M826"/>
    </row>
    <row r="827" ht="15">
      <c r="M827"/>
    </row>
    <row r="828" ht="15">
      <c r="M828"/>
    </row>
    <row r="829" ht="15">
      <c r="M829"/>
    </row>
    <row r="830" ht="15">
      <c r="M830"/>
    </row>
    <row r="831" ht="15">
      <c r="M831"/>
    </row>
    <row r="832" ht="15">
      <c r="M832"/>
    </row>
    <row r="833" ht="15">
      <c r="M833"/>
    </row>
    <row r="834" ht="15">
      <c r="M834"/>
    </row>
    <row r="835" ht="15">
      <c r="M835"/>
    </row>
    <row r="836" ht="15">
      <c r="M836"/>
    </row>
    <row r="837" ht="15">
      <c r="M837"/>
    </row>
    <row r="838" ht="15">
      <c r="M838"/>
    </row>
    <row r="839" ht="15">
      <c r="M839"/>
    </row>
    <row r="840" ht="15">
      <c r="M840"/>
    </row>
    <row r="841" ht="15">
      <c r="M841"/>
    </row>
    <row r="842" ht="15">
      <c r="M842"/>
    </row>
    <row r="843" ht="15">
      <c r="M843"/>
    </row>
    <row r="844" ht="15">
      <c r="M844"/>
    </row>
    <row r="845" ht="15">
      <c r="M845"/>
    </row>
    <row r="846" ht="15">
      <c r="M846"/>
    </row>
    <row r="847" ht="15">
      <c r="M847"/>
    </row>
    <row r="848" ht="15">
      <c r="M848"/>
    </row>
    <row r="849" ht="15">
      <c r="M849"/>
    </row>
    <row r="850" ht="15">
      <c r="M850"/>
    </row>
    <row r="851" ht="15">
      <c r="M851"/>
    </row>
    <row r="852" ht="15">
      <c r="M852"/>
    </row>
    <row r="853" ht="15">
      <c r="M853"/>
    </row>
    <row r="854" ht="15">
      <c r="M854"/>
    </row>
    <row r="855" ht="15">
      <c r="M855"/>
    </row>
    <row r="856" ht="15">
      <c r="M856"/>
    </row>
    <row r="857" ht="15">
      <c r="M857"/>
    </row>
    <row r="858" ht="15">
      <c r="M858"/>
    </row>
    <row r="859" ht="15">
      <c r="M859"/>
    </row>
    <row r="860" ht="15">
      <c r="M860"/>
    </row>
    <row r="861" ht="15">
      <c r="M861"/>
    </row>
    <row r="862" ht="15">
      <c r="M862"/>
    </row>
    <row r="863" ht="15">
      <c r="M863"/>
    </row>
    <row r="864" ht="15">
      <c r="M864"/>
    </row>
    <row r="865" ht="15">
      <c r="M865"/>
    </row>
    <row r="866" ht="15">
      <c r="M866"/>
    </row>
    <row r="867" ht="15">
      <c r="M867"/>
    </row>
    <row r="868" ht="15">
      <c r="M868"/>
    </row>
    <row r="869" ht="15">
      <c r="M869"/>
    </row>
    <row r="870" ht="15">
      <c r="M870"/>
    </row>
    <row r="871" ht="15">
      <c r="M871"/>
    </row>
    <row r="872" ht="15">
      <c r="M872"/>
    </row>
    <row r="873" ht="15">
      <c r="M873"/>
    </row>
    <row r="874" ht="15">
      <c r="M874"/>
    </row>
    <row r="875" ht="15">
      <c r="M875"/>
    </row>
    <row r="876" ht="15">
      <c r="M876"/>
    </row>
    <row r="877" ht="15">
      <c r="M877"/>
    </row>
    <row r="878" ht="15">
      <c r="M878"/>
    </row>
    <row r="879" ht="15">
      <c r="M879"/>
    </row>
    <row r="880" ht="15">
      <c r="M880"/>
    </row>
    <row r="881" ht="15">
      <c r="M881"/>
    </row>
    <row r="882" ht="15">
      <c r="M882"/>
    </row>
    <row r="883" ht="15">
      <c r="M883"/>
    </row>
    <row r="884" ht="15">
      <c r="M884"/>
    </row>
    <row r="885" ht="15">
      <c r="M885"/>
    </row>
    <row r="886" ht="15">
      <c r="M886"/>
    </row>
    <row r="887" ht="15">
      <c r="M887"/>
    </row>
    <row r="888" ht="15">
      <c r="M888"/>
    </row>
    <row r="889" ht="15">
      <c r="M889"/>
    </row>
    <row r="890" ht="15">
      <c r="M890"/>
    </row>
    <row r="891" ht="15">
      <c r="M891"/>
    </row>
    <row r="892" ht="15">
      <c r="M892"/>
    </row>
    <row r="893" ht="15">
      <c r="M893"/>
    </row>
    <row r="894" ht="15">
      <c r="M894"/>
    </row>
    <row r="895" ht="15">
      <c r="M895"/>
    </row>
    <row r="896" ht="15">
      <c r="M896"/>
    </row>
    <row r="897" ht="15">
      <c r="M897"/>
    </row>
    <row r="898" ht="15">
      <c r="M898"/>
    </row>
    <row r="899" ht="15">
      <c r="M899"/>
    </row>
    <row r="900" ht="15">
      <c r="M900"/>
    </row>
    <row r="901" spans="1:13" s="1" customFormat="1" ht="15">
      <c r="A901"/>
      <c r="B901"/>
      <c r="C901"/>
      <c r="D901"/>
      <c r="E901" s="2"/>
      <c r="M901"/>
    </row>
    <row r="902" spans="1:13" s="1" customFormat="1" ht="15">
      <c r="A902"/>
      <c r="B902"/>
      <c r="C902"/>
      <c r="D902"/>
      <c r="E902" s="2"/>
      <c r="M902"/>
    </row>
    <row r="903" spans="1:13" s="1" customFormat="1" ht="15">
      <c r="A903"/>
      <c r="B903"/>
      <c r="C903"/>
      <c r="D903"/>
      <c r="E903" s="2"/>
      <c r="M903"/>
    </row>
    <row r="904" spans="1:13" s="1" customFormat="1" ht="15">
      <c r="A904"/>
      <c r="B904"/>
      <c r="C904"/>
      <c r="D904"/>
      <c r="E904" s="2"/>
      <c r="M904"/>
    </row>
    <row r="905" spans="1:13" s="1" customFormat="1" ht="15">
      <c r="A905"/>
      <c r="B905"/>
      <c r="C905"/>
      <c r="D905"/>
      <c r="E905" s="2"/>
      <c r="M905"/>
    </row>
    <row r="906" spans="1:13" s="1" customFormat="1" ht="15">
      <c r="A906"/>
      <c r="B906"/>
      <c r="C906"/>
      <c r="D906"/>
      <c r="E906" s="2"/>
      <c r="M906"/>
    </row>
    <row r="907" spans="1:13" s="1" customFormat="1" ht="15">
      <c r="A907"/>
      <c r="B907"/>
      <c r="C907"/>
      <c r="D907"/>
      <c r="E907" s="2"/>
      <c r="M907"/>
    </row>
    <row r="908" spans="1:13" s="1" customFormat="1" ht="15">
      <c r="A908"/>
      <c r="B908"/>
      <c r="C908"/>
      <c r="D908"/>
      <c r="E908" s="2"/>
      <c r="M908"/>
    </row>
    <row r="909" spans="1:13" s="1" customFormat="1" ht="15">
      <c r="A909"/>
      <c r="B909"/>
      <c r="C909"/>
      <c r="D909"/>
      <c r="E909" s="2"/>
      <c r="M909"/>
    </row>
    <row r="910" spans="1:13" s="1" customFormat="1" ht="15">
      <c r="A910"/>
      <c r="B910"/>
      <c r="C910"/>
      <c r="D910"/>
      <c r="E910" s="2"/>
      <c r="M910"/>
    </row>
    <row r="911" spans="1:13" s="1" customFormat="1" ht="15">
      <c r="A911"/>
      <c r="B911"/>
      <c r="C911"/>
      <c r="D911"/>
      <c r="E911" s="2"/>
      <c r="M911"/>
    </row>
    <row r="912" spans="1:13" s="1" customFormat="1" ht="15">
      <c r="A912"/>
      <c r="B912"/>
      <c r="C912"/>
      <c r="D912"/>
      <c r="E912" s="2"/>
      <c r="M912"/>
    </row>
    <row r="914" spans="1:13" s="1" customFormat="1" ht="15">
      <c r="A914"/>
      <c r="B914"/>
      <c r="C914"/>
      <c r="D914"/>
      <c r="E914" s="2"/>
      <c r="M914"/>
    </row>
    <row r="915" spans="1:13" s="1" customFormat="1" ht="15">
      <c r="A915"/>
      <c r="B915"/>
      <c r="C915"/>
      <c r="D915"/>
      <c r="E915" s="2"/>
      <c r="M915"/>
    </row>
    <row r="916" spans="1:13" s="1" customFormat="1" ht="15">
      <c r="A916"/>
      <c r="B916"/>
      <c r="C916"/>
      <c r="D916"/>
      <c r="E916" s="2"/>
      <c r="M916"/>
    </row>
    <row r="917" spans="1:13" s="1" customFormat="1" ht="15">
      <c r="A917"/>
      <c r="B917"/>
      <c r="C917"/>
      <c r="D917"/>
      <c r="E917" s="2"/>
      <c r="M917"/>
    </row>
    <row r="918" spans="1:13" s="1" customFormat="1" ht="15">
      <c r="A918"/>
      <c r="B918"/>
      <c r="C918"/>
      <c r="D918"/>
      <c r="E918" s="2"/>
      <c r="M918"/>
    </row>
    <row r="919" spans="1:13" s="1" customFormat="1" ht="15">
      <c r="A919"/>
      <c r="B919"/>
      <c r="C919"/>
      <c r="D919"/>
      <c r="E919" s="2"/>
      <c r="M919"/>
    </row>
    <row r="920" spans="1:13" s="1" customFormat="1" ht="15">
      <c r="A920"/>
      <c r="B920"/>
      <c r="C920"/>
      <c r="D920"/>
      <c r="E920" s="2"/>
      <c r="M920"/>
    </row>
    <row r="921" spans="1:13" s="1" customFormat="1" ht="15">
      <c r="A921"/>
      <c r="B921"/>
      <c r="C921"/>
      <c r="D921"/>
      <c r="E921" s="2"/>
      <c r="M921"/>
    </row>
    <row r="922" spans="1:13" s="1" customFormat="1" ht="15">
      <c r="A922"/>
      <c r="B922"/>
      <c r="C922"/>
      <c r="D922"/>
      <c r="E922" s="2"/>
      <c r="M922"/>
    </row>
    <row r="933" spans="1:17" s="1" customFormat="1" ht="15">
      <c r="A933"/>
      <c r="B933"/>
      <c r="C933"/>
      <c r="D933"/>
      <c r="E933" s="2"/>
      <c r="Q933"/>
    </row>
    <row r="934" spans="1:17" s="1" customFormat="1" ht="15">
      <c r="A934"/>
      <c r="B934"/>
      <c r="C934"/>
      <c r="D934"/>
      <c r="E934" s="2"/>
      <c r="Q934"/>
    </row>
    <row r="935" spans="1:17" s="1" customFormat="1" ht="15">
      <c r="A935"/>
      <c r="B935"/>
      <c r="C935"/>
      <c r="D935"/>
      <c r="E935" s="2"/>
      <c r="Q935"/>
    </row>
    <row r="936" spans="1:17" s="1" customFormat="1" ht="15">
      <c r="A936"/>
      <c r="B936"/>
      <c r="C936"/>
      <c r="D936"/>
      <c r="E936" s="2"/>
      <c r="Q936"/>
    </row>
    <row r="937" spans="1:17" s="1" customFormat="1" ht="15">
      <c r="A937"/>
      <c r="B937"/>
      <c r="C937"/>
      <c r="D937"/>
      <c r="E937" s="2"/>
      <c r="Q937"/>
    </row>
    <row r="939" spans="1:17" s="1" customFormat="1" ht="15">
      <c r="A939"/>
      <c r="B939"/>
      <c r="C939"/>
      <c r="D939"/>
      <c r="E939" s="2"/>
      <c r="Q939"/>
    </row>
    <row r="940" spans="1:17" s="1" customFormat="1" ht="15">
      <c r="A940"/>
      <c r="B940"/>
      <c r="C940"/>
      <c r="D940"/>
      <c r="E940" s="2"/>
      <c r="Q940"/>
    </row>
    <row r="941" spans="1:17" s="1" customFormat="1" ht="15">
      <c r="A941"/>
      <c r="B941"/>
      <c r="C941"/>
      <c r="D941"/>
      <c r="E941" s="2"/>
      <c r="Q941"/>
    </row>
    <row r="942" spans="1:17" s="1" customFormat="1" ht="15">
      <c r="A942"/>
      <c r="B942"/>
      <c r="C942"/>
      <c r="D942"/>
      <c r="E942" s="2"/>
      <c r="Q942"/>
    </row>
    <row r="943" spans="1:17" s="1" customFormat="1" ht="15">
      <c r="A943"/>
      <c r="B943"/>
      <c r="C943"/>
      <c r="D943"/>
      <c r="E943" s="2"/>
      <c r="Q943"/>
    </row>
    <row r="944" spans="1:17" s="1" customFormat="1" ht="15">
      <c r="A944"/>
      <c r="B944"/>
      <c r="C944"/>
      <c r="D944"/>
      <c r="E944" s="2"/>
      <c r="N944"/>
      <c r="Q944"/>
    </row>
    <row r="945" spans="1:17" s="1" customFormat="1" ht="15">
      <c r="A945"/>
      <c r="B945"/>
      <c r="C945"/>
      <c r="D945"/>
      <c r="E945" s="2"/>
      <c r="N945"/>
      <c r="Q945"/>
    </row>
    <row r="946" spans="1:17" s="1" customFormat="1" ht="15">
      <c r="A946"/>
      <c r="B946"/>
      <c r="C946"/>
      <c r="D946"/>
      <c r="E946" s="2"/>
      <c r="N946"/>
      <c r="Q946"/>
    </row>
    <row r="947" spans="1:17" s="1" customFormat="1" ht="15">
      <c r="A947"/>
      <c r="B947"/>
      <c r="C947"/>
      <c r="D947"/>
      <c r="E947" s="2"/>
      <c r="N947"/>
      <c r="Q947"/>
    </row>
    <row r="948" spans="1:17" s="1" customFormat="1" ht="15">
      <c r="A948"/>
      <c r="B948"/>
      <c r="C948"/>
      <c r="D948"/>
      <c r="E948" s="2"/>
      <c r="N948"/>
      <c r="Q948"/>
    </row>
    <row r="949" spans="1:17" s="1" customFormat="1" ht="15">
      <c r="A949"/>
      <c r="B949"/>
      <c r="C949"/>
      <c r="D949"/>
      <c r="E949" s="2"/>
      <c r="N949"/>
      <c r="Q949"/>
    </row>
    <row r="950" spans="1:17" s="1" customFormat="1" ht="15">
      <c r="A950"/>
      <c r="B950"/>
      <c r="C950"/>
      <c r="D950"/>
      <c r="E950" s="2"/>
      <c r="N950"/>
      <c r="Q950"/>
    </row>
    <row r="951" spans="1:17" s="1" customFormat="1" ht="15">
      <c r="A951"/>
      <c r="B951"/>
      <c r="C951"/>
      <c r="D951"/>
      <c r="E951" s="2"/>
      <c r="N951"/>
      <c r="Q951"/>
    </row>
    <row r="952" spans="1:17" s="1" customFormat="1" ht="15">
      <c r="A952"/>
      <c r="B952"/>
      <c r="C952"/>
      <c r="D952"/>
      <c r="E952" s="2"/>
      <c r="N952"/>
      <c r="Q952"/>
    </row>
    <row r="953" spans="1:17" s="1" customFormat="1" ht="15">
      <c r="A953"/>
      <c r="B953"/>
      <c r="C953"/>
      <c r="D953"/>
      <c r="E953" s="2"/>
      <c r="N953"/>
      <c r="Q953"/>
    </row>
    <row r="954" spans="1:17" s="1" customFormat="1" ht="15">
      <c r="A954"/>
      <c r="B954"/>
      <c r="C954"/>
      <c r="D954"/>
      <c r="E954" s="2"/>
      <c r="N954"/>
      <c r="Q954"/>
    </row>
    <row r="955" spans="1:17" s="1" customFormat="1" ht="15">
      <c r="A955"/>
      <c r="B955"/>
      <c r="C955"/>
      <c r="D955"/>
      <c r="E955" s="2"/>
      <c r="N955"/>
      <c r="Q955"/>
    </row>
    <row r="956" spans="1:14" s="1" customFormat="1" ht="15">
      <c r="A956"/>
      <c r="B956"/>
      <c r="C956"/>
      <c r="D956"/>
      <c r="E956" s="2"/>
      <c r="N956"/>
    </row>
    <row r="957" spans="1:14" s="1" customFormat="1" ht="15">
      <c r="A957"/>
      <c r="B957"/>
      <c r="C957"/>
      <c r="D957"/>
      <c r="E957" s="2"/>
      <c r="N957"/>
    </row>
    <row r="958" spans="1:14" s="1" customFormat="1" ht="15">
      <c r="A958"/>
      <c r="B958"/>
      <c r="C958"/>
      <c r="D958"/>
      <c r="E958" s="2"/>
      <c r="N958"/>
    </row>
    <row r="959" spans="1:5" s="1" customFormat="1" ht="15">
      <c r="A959"/>
      <c r="B959"/>
      <c r="C959"/>
      <c r="D959"/>
      <c r="E959" s="2"/>
    </row>
    <row r="960" ht="15">
      <c r="N960"/>
    </row>
    <row r="961" spans="1:5" s="1" customFormat="1" ht="15">
      <c r="A961"/>
      <c r="B961"/>
      <c r="C961"/>
      <c r="D961"/>
      <c r="E961" s="2"/>
    </row>
    <row r="969" ht="15">
      <c r="P969"/>
    </row>
    <row r="970" spans="1:16" s="1" customFormat="1" ht="15">
      <c r="A970"/>
      <c r="B970"/>
      <c r="C970"/>
      <c r="D970"/>
      <c r="E970" s="2"/>
      <c r="P970"/>
    </row>
    <row r="971" spans="1:16" s="1" customFormat="1" ht="15">
      <c r="A971"/>
      <c r="B971"/>
      <c r="C971"/>
      <c r="D971"/>
      <c r="E971" s="2"/>
      <c r="P971"/>
    </row>
    <row r="972" spans="1:5" s="1" customFormat="1" ht="15">
      <c r="A972"/>
      <c r="B972"/>
      <c r="C972"/>
      <c r="D972"/>
      <c r="E972" s="2"/>
    </row>
    <row r="973" ht="15">
      <c r="P973"/>
    </row>
    <row r="974" spans="1:16" s="1" customFormat="1" ht="15">
      <c r="A974"/>
      <c r="B974"/>
      <c r="C974"/>
      <c r="D974"/>
      <c r="E974" s="2"/>
      <c r="P974"/>
    </row>
    <row r="975" spans="1:5" s="1" customFormat="1" ht="15">
      <c r="A975"/>
      <c r="B975"/>
      <c r="C975"/>
      <c r="D975"/>
      <c r="E975" s="2"/>
    </row>
    <row r="976" ht="15">
      <c r="P976"/>
    </row>
    <row r="977" spans="1:16" s="1" customFormat="1" ht="15">
      <c r="A977"/>
      <c r="B977"/>
      <c r="C977"/>
      <c r="D977"/>
      <c r="E977" s="2"/>
      <c r="P977"/>
    </row>
    <row r="978" spans="1:16" s="1" customFormat="1" ht="15">
      <c r="A978"/>
      <c r="B978"/>
      <c r="C978"/>
      <c r="D978"/>
      <c r="E978" s="2"/>
      <c r="P978"/>
    </row>
    <row r="979" s="1" customFormat="1" ht="15"/>
    <row r="980" spans="1:16" s="1" customFormat="1" ht="15">
      <c r="A980"/>
      <c r="B980"/>
      <c r="C980"/>
      <c r="D980"/>
      <c r="E980" s="2"/>
      <c r="P980"/>
    </row>
    <row r="981" spans="1:16" s="1" customFormat="1" ht="15">
      <c r="A981"/>
      <c r="B981"/>
      <c r="C981"/>
      <c r="D981"/>
      <c r="E981" s="2"/>
      <c r="P981"/>
    </row>
    <row r="982" spans="1:16" s="1" customFormat="1" ht="15">
      <c r="A982"/>
      <c r="B982"/>
      <c r="C982"/>
      <c r="D982"/>
      <c r="E982" s="2"/>
      <c r="P982"/>
    </row>
    <row r="983" spans="1:16" s="1" customFormat="1" ht="15">
      <c r="A983"/>
      <c r="B983"/>
      <c r="C983"/>
      <c r="D983"/>
      <c r="E983" s="2"/>
      <c r="P983"/>
    </row>
    <row r="984" spans="1:16" s="1" customFormat="1" ht="15">
      <c r="A984"/>
      <c r="B984"/>
      <c r="C984"/>
      <c r="D984"/>
      <c r="E984" s="2"/>
      <c r="P984"/>
    </row>
    <row r="985" spans="1:16" s="1" customFormat="1" ht="15">
      <c r="A985"/>
      <c r="B985"/>
      <c r="C985"/>
      <c r="D985"/>
      <c r="E985" s="2"/>
      <c r="P985"/>
    </row>
    <row r="986" spans="1:16" s="1" customFormat="1" ht="15">
      <c r="A986"/>
      <c r="B986"/>
      <c r="C986"/>
      <c r="D986"/>
      <c r="E986" s="2"/>
      <c r="P986"/>
    </row>
    <row r="987" spans="1:16" s="1" customFormat="1" ht="15">
      <c r="A987"/>
      <c r="B987"/>
      <c r="C987"/>
      <c r="D987"/>
      <c r="E987" s="2"/>
      <c r="P987"/>
    </row>
    <row r="988" spans="1:16" s="1" customFormat="1" ht="15">
      <c r="A988"/>
      <c r="B988"/>
      <c r="C988"/>
      <c r="D988"/>
      <c r="E988" s="2"/>
      <c r="P988"/>
    </row>
    <row r="990" spans="1:16" s="1" customFormat="1" ht="15">
      <c r="A990"/>
      <c r="B990"/>
      <c r="C990"/>
      <c r="D990"/>
      <c r="E990" s="2"/>
      <c r="P990"/>
    </row>
    <row r="991" spans="1:16" s="1" customFormat="1" ht="15">
      <c r="A991"/>
      <c r="B991"/>
      <c r="C991"/>
      <c r="D991"/>
      <c r="E991" s="2"/>
      <c r="P991"/>
    </row>
    <row r="992" spans="1:16" s="1" customFormat="1" ht="15">
      <c r="A992"/>
      <c r="B992"/>
      <c r="C992"/>
      <c r="D992"/>
      <c r="E992" s="2"/>
      <c r="P992"/>
    </row>
    <row r="993" spans="1:16" s="1" customFormat="1" ht="15">
      <c r="A993"/>
      <c r="B993"/>
      <c r="C993"/>
      <c r="D993"/>
      <c r="E993" s="2"/>
      <c r="P993"/>
    </row>
    <row r="994" spans="1:16" s="1" customFormat="1" ht="15">
      <c r="A994"/>
      <c r="B994"/>
      <c r="C994"/>
      <c r="D994"/>
      <c r="E994" s="2"/>
      <c r="P994"/>
    </row>
    <row r="995" spans="1:16" s="1" customFormat="1" ht="15">
      <c r="A995"/>
      <c r="B995"/>
      <c r="C995"/>
      <c r="D995"/>
      <c r="E995" s="2"/>
      <c r="P995"/>
    </row>
    <row r="996" spans="1:16" s="1" customFormat="1" ht="15">
      <c r="A996"/>
      <c r="B996"/>
      <c r="C996"/>
      <c r="D996"/>
      <c r="E996" s="2"/>
      <c r="P996"/>
    </row>
    <row r="997" spans="1:16" s="1" customFormat="1" ht="15">
      <c r="A997"/>
      <c r="B997"/>
      <c r="C997"/>
      <c r="D997"/>
      <c r="E997" s="2"/>
      <c r="P997"/>
    </row>
    <row r="998" spans="1:16" s="1" customFormat="1" ht="15">
      <c r="A998"/>
      <c r="B998"/>
      <c r="C998"/>
      <c r="D998"/>
      <c r="E998" s="2"/>
      <c r="P998"/>
    </row>
    <row r="999" spans="1:16" s="1" customFormat="1" ht="15">
      <c r="A999"/>
      <c r="B999"/>
      <c r="C999"/>
      <c r="D999"/>
      <c r="E999" s="2"/>
      <c r="P999"/>
    </row>
    <row r="1000" spans="1:16" s="1" customFormat="1" ht="15">
      <c r="A1000"/>
      <c r="B1000"/>
      <c r="C1000"/>
      <c r="D1000"/>
      <c r="E1000" s="2"/>
      <c r="P1000"/>
    </row>
    <row r="1001" spans="1:16" s="1" customFormat="1" ht="15">
      <c r="A1001"/>
      <c r="B1001"/>
      <c r="C1001"/>
      <c r="D1001"/>
      <c r="E1001" s="2"/>
      <c r="P1001"/>
    </row>
    <row r="1002" spans="1:16" s="1" customFormat="1" ht="15">
      <c r="A1002"/>
      <c r="B1002"/>
      <c r="C1002"/>
      <c r="D1002"/>
      <c r="E1002" s="2"/>
      <c r="P1002"/>
    </row>
    <row r="1003" spans="1:16" s="1" customFormat="1" ht="15">
      <c r="A1003"/>
      <c r="B1003"/>
      <c r="C1003"/>
      <c r="D1003"/>
      <c r="E1003" s="2"/>
      <c r="P1003"/>
    </row>
    <row r="1005" spans="1:16" s="1" customFormat="1" ht="15">
      <c r="A1005"/>
      <c r="B1005"/>
      <c r="C1005"/>
      <c r="D1005"/>
      <c r="E1005" s="2"/>
      <c r="P1005"/>
    </row>
    <row r="1006" spans="1:16" s="1" customFormat="1" ht="15">
      <c r="A1006"/>
      <c r="B1006"/>
      <c r="C1006"/>
      <c r="D1006"/>
      <c r="E1006" s="2"/>
      <c r="P1006"/>
    </row>
    <row r="1007" spans="1:16" s="1" customFormat="1" ht="15">
      <c r="A1007"/>
      <c r="B1007"/>
      <c r="C1007"/>
      <c r="D1007"/>
      <c r="E1007" s="2"/>
      <c r="P1007"/>
    </row>
    <row r="1008" spans="1:16" s="1" customFormat="1" ht="15">
      <c r="A1008"/>
      <c r="B1008"/>
      <c r="C1008"/>
      <c r="D1008"/>
      <c r="E1008" s="2"/>
      <c r="P1008"/>
    </row>
    <row r="1009" spans="1:16" s="1" customFormat="1" ht="15">
      <c r="A1009"/>
      <c r="B1009"/>
      <c r="C1009"/>
      <c r="D1009"/>
      <c r="E1009" s="2"/>
      <c r="P1009"/>
    </row>
    <row r="1010" spans="1:16" s="1" customFormat="1" ht="15">
      <c r="A1010"/>
      <c r="B1010"/>
      <c r="C1010"/>
      <c r="D1010"/>
      <c r="E1010" s="2"/>
      <c r="P1010"/>
    </row>
    <row r="1011" spans="1:16" s="1" customFormat="1" ht="15">
      <c r="A1011"/>
      <c r="B1011"/>
      <c r="C1011"/>
      <c r="D1011"/>
      <c r="E1011" s="2"/>
      <c r="P1011"/>
    </row>
    <row r="1012" spans="1:16" s="1" customFormat="1" ht="15">
      <c r="A1012"/>
      <c r="B1012"/>
      <c r="C1012"/>
      <c r="D1012"/>
      <c r="E1012" s="2"/>
      <c r="P1012"/>
    </row>
    <row r="1013" spans="1:16" s="1" customFormat="1" ht="15">
      <c r="A1013"/>
      <c r="B1013"/>
      <c r="C1013"/>
      <c r="D1013"/>
      <c r="E1013" s="2"/>
      <c r="P1013"/>
    </row>
    <row r="1014" spans="1:16" s="1" customFormat="1" ht="15">
      <c r="A1014"/>
      <c r="B1014"/>
      <c r="C1014"/>
      <c r="D1014"/>
      <c r="E1014" s="2"/>
      <c r="P1014"/>
    </row>
    <row r="1015" spans="1:16" s="1" customFormat="1" ht="15">
      <c r="A1015"/>
      <c r="B1015"/>
      <c r="C1015"/>
      <c r="D1015"/>
      <c r="E1015" s="2"/>
      <c r="P1015"/>
    </row>
    <row r="1016" spans="1:16" s="1" customFormat="1" ht="15">
      <c r="A1016"/>
      <c r="B1016"/>
      <c r="C1016"/>
      <c r="D1016"/>
      <c r="E1016" s="2"/>
      <c r="P1016"/>
    </row>
    <row r="1017" spans="1:16" s="1" customFormat="1" ht="15">
      <c r="A1017"/>
      <c r="B1017"/>
      <c r="C1017"/>
      <c r="D1017"/>
      <c r="E1017" s="2"/>
      <c r="P1017"/>
    </row>
    <row r="1018" spans="1:16" s="1" customFormat="1" ht="15">
      <c r="A1018"/>
      <c r="B1018"/>
      <c r="C1018"/>
      <c r="D1018"/>
      <c r="E1018" s="2"/>
      <c r="P1018"/>
    </row>
    <row r="1019" spans="1:16" s="1" customFormat="1" ht="15">
      <c r="A1019"/>
      <c r="B1019"/>
      <c r="C1019"/>
      <c r="D1019"/>
      <c r="E1019" s="2"/>
      <c r="P1019"/>
    </row>
    <row r="1020" spans="1:16" s="1" customFormat="1" ht="15">
      <c r="A1020"/>
      <c r="B1020"/>
      <c r="C1020"/>
      <c r="D1020"/>
      <c r="E1020" s="2"/>
      <c r="P1020"/>
    </row>
    <row r="1021" spans="1:16" s="1" customFormat="1" ht="15">
      <c r="A1021"/>
      <c r="B1021"/>
      <c r="C1021"/>
      <c r="D1021"/>
      <c r="E1021" s="2"/>
      <c r="P1021"/>
    </row>
    <row r="1022" spans="1:16" s="1" customFormat="1" ht="15">
      <c r="A1022"/>
      <c r="B1022"/>
      <c r="C1022"/>
      <c r="D1022"/>
      <c r="E1022" s="2"/>
      <c r="P1022"/>
    </row>
    <row r="1023" spans="1:16" s="1" customFormat="1" ht="15">
      <c r="A1023"/>
      <c r="B1023"/>
      <c r="C1023"/>
      <c r="D1023"/>
      <c r="E1023" s="2"/>
      <c r="P1023"/>
    </row>
    <row r="1024" spans="1:16" s="1" customFormat="1" ht="15">
      <c r="A1024"/>
      <c r="B1024"/>
      <c r="C1024"/>
      <c r="D1024"/>
      <c r="E1024" s="2"/>
      <c r="P1024"/>
    </row>
    <row r="1025" spans="1:16" s="1" customFormat="1" ht="15">
      <c r="A1025"/>
      <c r="B1025"/>
      <c r="C1025"/>
      <c r="D1025"/>
      <c r="E1025" s="2"/>
      <c r="P1025"/>
    </row>
    <row r="1026" spans="1:16" s="1" customFormat="1" ht="15">
      <c r="A1026"/>
      <c r="B1026"/>
      <c r="C1026"/>
      <c r="D1026"/>
      <c r="E1026" s="2"/>
      <c r="P1026"/>
    </row>
    <row r="1027" spans="1:16" s="1" customFormat="1" ht="15">
      <c r="A1027"/>
      <c r="B1027"/>
      <c r="C1027"/>
      <c r="D1027"/>
      <c r="E1027" s="2"/>
      <c r="P1027"/>
    </row>
    <row r="1028" spans="1:16" s="1" customFormat="1" ht="15">
      <c r="A1028"/>
      <c r="B1028"/>
      <c r="C1028"/>
      <c r="D1028"/>
      <c r="E1028" s="2"/>
      <c r="P1028"/>
    </row>
    <row r="1029" spans="1:16" s="1" customFormat="1" ht="15">
      <c r="A1029"/>
      <c r="B1029"/>
      <c r="C1029"/>
      <c r="D1029"/>
      <c r="E1029" s="2"/>
      <c r="P1029"/>
    </row>
    <row r="1030" spans="1:16" s="1" customFormat="1" ht="15">
      <c r="A1030"/>
      <c r="B1030"/>
      <c r="C1030"/>
      <c r="D1030"/>
      <c r="E1030" s="2"/>
      <c r="P1030"/>
    </row>
    <row r="1031" spans="1:16" s="1" customFormat="1" ht="15">
      <c r="A1031"/>
      <c r="B1031"/>
      <c r="C1031"/>
      <c r="D1031"/>
      <c r="E1031" s="2"/>
      <c r="P1031"/>
    </row>
    <row r="1032" spans="1:16" s="1" customFormat="1" ht="15">
      <c r="A1032"/>
      <c r="B1032"/>
      <c r="C1032"/>
      <c r="D1032"/>
      <c r="E1032" s="2"/>
      <c r="P1032"/>
    </row>
    <row r="1033" spans="1:16" s="1" customFormat="1" ht="15">
      <c r="A1033"/>
      <c r="B1033"/>
      <c r="C1033"/>
      <c r="D1033"/>
      <c r="E1033" s="2"/>
      <c r="P1033"/>
    </row>
    <row r="1034" spans="1:16" s="1" customFormat="1" ht="15">
      <c r="A1034"/>
      <c r="B1034"/>
      <c r="C1034"/>
      <c r="D1034"/>
      <c r="E1034" s="2"/>
      <c r="P1034"/>
    </row>
    <row r="1035" spans="1:16" s="1" customFormat="1" ht="15">
      <c r="A1035"/>
      <c r="B1035"/>
      <c r="C1035"/>
      <c r="D1035"/>
      <c r="E1035" s="2"/>
      <c r="P1035"/>
    </row>
    <row r="1036" spans="1:16" s="1" customFormat="1" ht="15">
      <c r="A1036"/>
      <c r="B1036"/>
      <c r="C1036"/>
      <c r="D1036"/>
      <c r="E1036" s="2"/>
      <c r="P1036"/>
    </row>
    <row r="1037" spans="1:16" s="1" customFormat="1" ht="15">
      <c r="A1037"/>
      <c r="B1037"/>
      <c r="C1037"/>
      <c r="D1037"/>
      <c r="E1037" s="2"/>
      <c r="P1037"/>
    </row>
    <row r="1038" spans="1:16" s="1" customFormat="1" ht="15">
      <c r="A1038"/>
      <c r="B1038"/>
      <c r="C1038"/>
      <c r="D1038"/>
      <c r="E1038" s="2"/>
      <c r="P1038"/>
    </row>
    <row r="1039" spans="1:16" s="1" customFormat="1" ht="15">
      <c r="A1039"/>
      <c r="B1039"/>
      <c r="C1039"/>
      <c r="D1039"/>
      <c r="E1039" s="2"/>
      <c r="P1039"/>
    </row>
    <row r="1040" spans="1:16" s="1" customFormat="1" ht="15">
      <c r="A1040"/>
      <c r="B1040"/>
      <c r="C1040"/>
      <c r="D1040"/>
      <c r="E1040" s="2"/>
      <c r="P1040"/>
    </row>
    <row r="1041" spans="1:16" s="1" customFormat="1" ht="15">
      <c r="A1041"/>
      <c r="B1041"/>
      <c r="C1041"/>
      <c r="D1041"/>
      <c r="E1041" s="2"/>
      <c r="P1041"/>
    </row>
    <row r="1042" spans="1:16" s="1" customFormat="1" ht="15">
      <c r="A1042"/>
      <c r="B1042"/>
      <c r="C1042"/>
      <c r="D1042"/>
      <c r="E1042" s="2"/>
      <c r="P1042"/>
    </row>
    <row r="1043" spans="1:16" s="1" customFormat="1" ht="15">
      <c r="A1043"/>
      <c r="B1043"/>
      <c r="C1043"/>
      <c r="D1043"/>
      <c r="E1043" s="2"/>
      <c r="P1043"/>
    </row>
    <row r="1044" spans="1:16" s="1" customFormat="1" ht="15">
      <c r="A1044"/>
      <c r="B1044"/>
      <c r="C1044"/>
      <c r="D1044"/>
      <c r="E1044" s="2"/>
      <c r="P1044"/>
    </row>
    <row r="1045" spans="1:16" s="1" customFormat="1" ht="15">
      <c r="A1045"/>
      <c r="B1045"/>
      <c r="C1045"/>
      <c r="D1045"/>
      <c r="E1045" s="2"/>
      <c r="P1045"/>
    </row>
    <row r="1046" spans="1:16" s="1" customFormat="1" ht="15">
      <c r="A1046"/>
      <c r="B1046"/>
      <c r="C1046"/>
      <c r="D1046"/>
      <c r="E1046" s="2"/>
      <c r="P1046"/>
    </row>
    <row r="1047" spans="1:16" s="1" customFormat="1" ht="15">
      <c r="A1047"/>
      <c r="B1047"/>
      <c r="C1047"/>
      <c r="D1047"/>
      <c r="E1047" s="2"/>
      <c r="P1047"/>
    </row>
    <row r="1048" spans="1:16" s="1" customFormat="1" ht="15">
      <c r="A1048"/>
      <c r="B1048"/>
      <c r="C1048"/>
      <c r="D1048"/>
      <c r="E1048" s="2"/>
      <c r="P1048"/>
    </row>
    <row r="1049" spans="1:16" s="1" customFormat="1" ht="15">
      <c r="A1049"/>
      <c r="B1049"/>
      <c r="C1049"/>
      <c r="D1049"/>
      <c r="E1049" s="2"/>
      <c r="P1049"/>
    </row>
    <row r="1050" spans="1:16" s="1" customFormat="1" ht="15">
      <c r="A1050"/>
      <c r="B1050"/>
      <c r="C1050"/>
      <c r="D1050"/>
      <c r="E1050" s="2"/>
      <c r="P1050"/>
    </row>
    <row r="1051" spans="1:16" s="1" customFormat="1" ht="15">
      <c r="A1051"/>
      <c r="B1051"/>
      <c r="C1051"/>
      <c r="D1051"/>
      <c r="E1051" s="2"/>
      <c r="P1051"/>
    </row>
    <row r="1052" spans="1:16" s="1" customFormat="1" ht="15">
      <c r="A1052"/>
      <c r="B1052"/>
      <c r="C1052"/>
      <c r="D1052"/>
      <c r="E1052" s="2"/>
      <c r="P1052"/>
    </row>
    <row r="1053" spans="1:16" s="1" customFormat="1" ht="15">
      <c r="A1053"/>
      <c r="B1053"/>
      <c r="C1053"/>
      <c r="D1053"/>
      <c r="E1053" s="2"/>
      <c r="P1053"/>
    </row>
    <row r="1054" spans="1:16" s="1" customFormat="1" ht="15">
      <c r="A1054"/>
      <c r="B1054"/>
      <c r="C1054"/>
      <c r="D1054"/>
      <c r="E1054" s="2"/>
      <c r="P1054"/>
    </row>
    <row r="1055" spans="1:16" s="1" customFormat="1" ht="15">
      <c r="A1055"/>
      <c r="B1055"/>
      <c r="C1055"/>
      <c r="D1055"/>
      <c r="E1055" s="2"/>
      <c r="P1055"/>
    </row>
    <row r="1056" spans="1:16" s="1" customFormat="1" ht="15">
      <c r="A1056"/>
      <c r="B1056"/>
      <c r="C1056"/>
      <c r="D1056"/>
      <c r="E1056" s="2"/>
      <c r="P1056"/>
    </row>
    <row r="1057" spans="1:16" s="1" customFormat="1" ht="15">
      <c r="A1057"/>
      <c r="B1057"/>
      <c r="C1057"/>
      <c r="D1057"/>
      <c r="E1057" s="2"/>
      <c r="P1057"/>
    </row>
    <row r="1058" spans="1:16" s="1" customFormat="1" ht="15">
      <c r="A1058"/>
      <c r="B1058"/>
      <c r="C1058"/>
      <c r="D1058"/>
      <c r="E1058" s="2"/>
      <c r="P1058"/>
    </row>
    <row r="1059" spans="1:16" s="1" customFormat="1" ht="15">
      <c r="A1059"/>
      <c r="B1059"/>
      <c r="C1059"/>
      <c r="D1059"/>
      <c r="E1059" s="2"/>
      <c r="P1059"/>
    </row>
    <row r="1060" spans="1:16" s="1" customFormat="1" ht="15">
      <c r="A1060"/>
      <c r="B1060"/>
      <c r="C1060"/>
      <c r="D1060"/>
      <c r="E1060" s="2"/>
      <c r="P1060"/>
    </row>
    <row r="1061" spans="1:16" s="1" customFormat="1" ht="15">
      <c r="A1061"/>
      <c r="B1061"/>
      <c r="C1061"/>
      <c r="D1061"/>
      <c r="E1061" s="2"/>
      <c r="P1061"/>
    </row>
    <row r="1062" spans="1:16" s="1" customFormat="1" ht="15">
      <c r="A1062"/>
      <c r="B1062"/>
      <c r="C1062"/>
      <c r="D1062"/>
      <c r="E1062" s="2"/>
      <c r="P1062"/>
    </row>
    <row r="1063" spans="1:16" s="1" customFormat="1" ht="15">
      <c r="A1063"/>
      <c r="B1063"/>
      <c r="C1063"/>
      <c r="D1063"/>
      <c r="E1063" s="2"/>
      <c r="P1063"/>
    </row>
    <row r="1064" spans="1:16" s="1" customFormat="1" ht="15">
      <c r="A1064"/>
      <c r="B1064"/>
      <c r="C1064"/>
      <c r="D1064"/>
      <c r="E1064" s="2"/>
      <c r="P1064"/>
    </row>
    <row r="1065" spans="1:16" s="1" customFormat="1" ht="15">
      <c r="A1065"/>
      <c r="B1065"/>
      <c r="C1065"/>
      <c r="D1065"/>
      <c r="E1065" s="2"/>
      <c r="P1065"/>
    </row>
    <row r="1066" spans="1:16" s="1" customFormat="1" ht="15">
      <c r="A1066"/>
      <c r="B1066"/>
      <c r="C1066"/>
      <c r="D1066"/>
      <c r="E1066" s="2"/>
      <c r="P1066"/>
    </row>
    <row r="1067" spans="1:16" s="1" customFormat="1" ht="15">
      <c r="A1067"/>
      <c r="B1067"/>
      <c r="C1067"/>
      <c r="D1067"/>
      <c r="E1067" s="2"/>
      <c r="P1067"/>
    </row>
    <row r="1068" spans="1:16" s="1" customFormat="1" ht="15">
      <c r="A1068"/>
      <c r="B1068"/>
      <c r="C1068"/>
      <c r="D1068"/>
      <c r="E1068" s="2"/>
      <c r="P1068"/>
    </row>
    <row r="1069" spans="1:16" s="1" customFormat="1" ht="15">
      <c r="A1069"/>
      <c r="B1069"/>
      <c r="C1069"/>
      <c r="D1069"/>
      <c r="E1069" s="2"/>
      <c r="P1069"/>
    </row>
    <row r="1070" spans="1:16" s="1" customFormat="1" ht="15">
      <c r="A1070"/>
      <c r="B1070"/>
      <c r="C1070"/>
      <c r="D1070"/>
      <c r="E1070" s="2"/>
      <c r="P1070"/>
    </row>
    <row r="1071" spans="1:16" s="1" customFormat="1" ht="15">
      <c r="A1071"/>
      <c r="B1071"/>
      <c r="C1071"/>
      <c r="D1071"/>
      <c r="E1071" s="2"/>
      <c r="P1071"/>
    </row>
    <row r="1072" spans="1:16" s="1" customFormat="1" ht="15">
      <c r="A1072"/>
      <c r="B1072"/>
      <c r="C1072"/>
      <c r="D1072"/>
      <c r="E1072" s="2"/>
      <c r="P1072"/>
    </row>
    <row r="1073" spans="1:16" s="1" customFormat="1" ht="15">
      <c r="A1073"/>
      <c r="B1073"/>
      <c r="C1073"/>
      <c r="D1073"/>
      <c r="E1073" s="2"/>
      <c r="P1073"/>
    </row>
    <row r="1074" spans="1:16" s="1" customFormat="1" ht="15">
      <c r="A1074"/>
      <c r="B1074"/>
      <c r="C1074"/>
      <c r="D1074"/>
      <c r="E1074" s="2"/>
      <c r="P1074"/>
    </row>
    <row r="1075" spans="1:16" s="1" customFormat="1" ht="15">
      <c r="A1075"/>
      <c r="B1075"/>
      <c r="C1075"/>
      <c r="D1075"/>
      <c r="E1075" s="2"/>
      <c r="P1075"/>
    </row>
    <row r="1076" spans="1:16" s="1" customFormat="1" ht="15">
      <c r="A1076"/>
      <c r="B1076"/>
      <c r="C1076"/>
      <c r="D1076"/>
      <c r="E1076" s="2"/>
      <c r="P1076"/>
    </row>
    <row r="1077" spans="1:16" s="1" customFormat="1" ht="15">
      <c r="A1077"/>
      <c r="B1077"/>
      <c r="C1077"/>
      <c r="D1077"/>
      <c r="E1077" s="2"/>
      <c r="P1077"/>
    </row>
    <row r="1078" spans="1:16" s="1" customFormat="1" ht="15">
      <c r="A1078"/>
      <c r="B1078"/>
      <c r="C1078"/>
      <c r="D1078"/>
      <c r="E1078" s="2"/>
      <c r="P1078"/>
    </row>
    <row r="1079" spans="1:16" s="1" customFormat="1" ht="15">
      <c r="A1079"/>
      <c r="B1079"/>
      <c r="C1079"/>
      <c r="D1079"/>
      <c r="E1079" s="2"/>
      <c r="P1079"/>
    </row>
    <row r="1080" spans="1:16" s="1" customFormat="1" ht="15">
      <c r="A1080"/>
      <c r="B1080"/>
      <c r="C1080"/>
      <c r="D1080"/>
      <c r="E1080" s="2"/>
      <c r="P1080"/>
    </row>
    <row r="1081" spans="1:16" s="1" customFormat="1" ht="15">
      <c r="A1081"/>
      <c r="B1081"/>
      <c r="C1081"/>
      <c r="D1081"/>
      <c r="E1081" s="2"/>
      <c r="P1081"/>
    </row>
    <row r="1082" spans="1:16" s="1" customFormat="1" ht="15">
      <c r="A1082"/>
      <c r="B1082"/>
      <c r="C1082"/>
      <c r="D1082"/>
      <c r="E1082" s="2"/>
      <c r="P1082"/>
    </row>
    <row r="1083" spans="1:16" s="1" customFormat="1" ht="15">
      <c r="A1083"/>
      <c r="B1083"/>
      <c r="C1083"/>
      <c r="D1083"/>
      <c r="E1083" s="2"/>
      <c r="P1083"/>
    </row>
    <row r="1084" spans="1:16" s="1" customFormat="1" ht="15">
      <c r="A1084"/>
      <c r="B1084"/>
      <c r="C1084"/>
      <c r="D1084"/>
      <c r="E1084" s="2"/>
      <c r="P1084"/>
    </row>
    <row r="1085" spans="1:16" s="1" customFormat="1" ht="15">
      <c r="A1085"/>
      <c r="B1085"/>
      <c r="C1085"/>
      <c r="D1085"/>
      <c r="E1085" s="2"/>
      <c r="P1085"/>
    </row>
    <row r="1086" spans="1:16" s="1" customFormat="1" ht="15">
      <c r="A1086"/>
      <c r="B1086"/>
      <c r="C1086"/>
      <c r="D1086"/>
      <c r="E1086" s="2"/>
      <c r="P1086"/>
    </row>
    <row r="1087" spans="1:16" s="1" customFormat="1" ht="15">
      <c r="A1087"/>
      <c r="B1087"/>
      <c r="C1087"/>
      <c r="D1087"/>
      <c r="E1087" s="2"/>
      <c r="P1087"/>
    </row>
    <row r="1088" spans="1:16" s="1" customFormat="1" ht="15">
      <c r="A1088"/>
      <c r="B1088"/>
      <c r="C1088"/>
      <c r="D1088"/>
      <c r="E1088" s="2"/>
      <c r="P1088"/>
    </row>
    <row r="1089" spans="1:16" s="1" customFormat="1" ht="15">
      <c r="A1089"/>
      <c r="B1089"/>
      <c r="C1089"/>
      <c r="D1089"/>
      <c r="E1089" s="2"/>
      <c r="P1089"/>
    </row>
    <row r="1090" spans="1:16" s="1" customFormat="1" ht="15">
      <c r="A1090"/>
      <c r="B1090"/>
      <c r="C1090"/>
      <c r="D1090"/>
      <c r="E1090" s="2"/>
      <c r="P1090"/>
    </row>
    <row r="1091" spans="1:16" s="1" customFormat="1" ht="15">
      <c r="A1091"/>
      <c r="B1091"/>
      <c r="C1091"/>
      <c r="D1091"/>
      <c r="E1091" s="2"/>
      <c r="P1091"/>
    </row>
    <row r="1092" spans="1:16" s="1" customFormat="1" ht="15">
      <c r="A1092"/>
      <c r="B1092"/>
      <c r="C1092"/>
      <c r="D1092"/>
      <c r="E1092" s="2"/>
      <c r="P1092"/>
    </row>
    <row r="1093" spans="1:16" s="1" customFormat="1" ht="15">
      <c r="A1093"/>
      <c r="B1093"/>
      <c r="C1093"/>
      <c r="D1093"/>
      <c r="E1093" s="2"/>
      <c r="P1093"/>
    </row>
    <row r="1094" spans="1:16" s="1" customFormat="1" ht="15">
      <c r="A1094"/>
      <c r="B1094"/>
      <c r="C1094"/>
      <c r="D1094"/>
      <c r="E1094" s="2"/>
      <c r="P1094"/>
    </row>
    <row r="1095" spans="1:16" s="1" customFormat="1" ht="15">
      <c r="A1095"/>
      <c r="B1095"/>
      <c r="C1095"/>
      <c r="D1095"/>
      <c r="E1095" s="2"/>
      <c r="P1095"/>
    </row>
    <row r="1096" spans="1:16" s="1" customFormat="1" ht="15">
      <c r="A1096"/>
      <c r="B1096"/>
      <c r="C1096"/>
      <c r="D1096"/>
      <c r="E1096" s="2"/>
      <c r="P1096"/>
    </row>
    <row r="1097" spans="1:16" s="1" customFormat="1" ht="15">
      <c r="A1097"/>
      <c r="B1097"/>
      <c r="C1097"/>
      <c r="D1097"/>
      <c r="E1097" s="2"/>
      <c r="P1097"/>
    </row>
    <row r="1098" spans="1:16" s="1" customFormat="1" ht="15">
      <c r="A1098"/>
      <c r="B1098"/>
      <c r="C1098"/>
      <c r="D1098"/>
      <c r="E1098" s="2"/>
      <c r="P1098"/>
    </row>
    <row r="1099" spans="1:16" s="1" customFormat="1" ht="15">
      <c r="A1099"/>
      <c r="B1099"/>
      <c r="C1099"/>
      <c r="D1099"/>
      <c r="E1099" s="2"/>
      <c r="P1099"/>
    </row>
    <row r="1100" spans="1:16" s="1" customFormat="1" ht="15">
      <c r="A1100"/>
      <c r="B1100"/>
      <c r="C1100"/>
      <c r="D1100"/>
      <c r="E1100" s="2"/>
      <c r="P1100"/>
    </row>
    <row r="1101" spans="1:16" s="1" customFormat="1" ht="15">
      <c r="A1101"/>
      <c r="B1101"/>
      <c r="C1101"/>
      <c r="D1101"/>
      <c r="E1101" s="2"/>
      <c r="P1101"/>
    </row>
    <row r="1102" spans="1:16" s="1" customFormat="1" ht="15">
      <c r="A1102"/>
      <c r="B1102"/>
      <c r="C1102"/>
      <c r="D1102"/>
      <c r="E1102" s="2"/>
      <c r="P1102"/>
    </row>
    <row r="1103" spans="1:16" s="1" customFormat="1" ht="15">
      <c r="A1103"/>
      <c r="B1103"/>
      <c r="C1103"/>
      <c r="D1103"/>
      <c r="E1103" s="2"/>
      <c r="P1103"/>
    </row>
    <row r="1104" spans="1:16" s="1" customFormat="1" ht="15">
      <c r="A1104"/>
      <c r="B1104"/>
      <c r="C1104"/>
      <c r="D1104"/>
      <c r="E1104" s="2"/>
      <c r="P1104"/>
    </row>
    <row r="1105" spans="1:16" s="1" customFormat="1" ht="15">
      <c r="A1105"/>
      <c r="B1105"/>
      <c r="C1105"/>
      <c r="D1105"/>
      <c r="E1105" s="2"/>
      <c r="P1105"/>
    </row>
    <row r="1106" spans="1:16" s="1" customFormat="1" ht="15">
      <c r="A1106"/>
      <c r="B1106"/>
      <c r="C1106"/>
      <c r="D1106"/>
      <c r="E1106" s="2"/>
      <c r="P1106"/>
    </row>
    <row r="1107" spans="1:16" s="1" customFormat="1" ht="15">
      <c r="A1107"/>
      <c r="B1107"/>
      <c r="C1107"/>
      <c r="D1107"/>
      <c r="E1107" s="2"/>
      <c r="P1107"/>
    </row>
    <row r="1108" spans="1:16" s="1" customFormat="1" ht="15">
      <c r="A1108"/>
      <c r="B1108"/>
      <c r="C1108"/>
      <c r="D1108"/>
      <c r="E1108" s="2"/>
      <c r="P1108"/>
    </row>
    <row r="1109" spans="1:16" s="1" customFormat="1" ht="15">
      <c r="A1109"/>
      <c r="B1109"/>
      <c r="C1109"/>
      <c r="D1109"/>
      <c r="E1109" s="2"/>
      <c r="P1109"/>
    </row>
    <row r="1110" spans="1:16" s="1" customFormat="1" ht="15">
      <c r="A1110"/>
      <c r="B1110"/>
      <c r="C1110"/>
      <c r="D1110"/>
      <c r="E1110" s="2"/>
      <c r="P1110"/>
    </row>
    <row r="1111" spans="1:16" s="1" customFormat="1" ht="15">
      <c r="A1111"/>
      <c r="B1111"/>
      <c r="C1111"/>
      <c r="D1111"/>
      <c r="E1111" s="2"/>
      <c r="P1111"/>
    </row>
    <row r="1112" spans="1:16" s="1" customFormat="1" ht="15">
      <c r="A1112"/>
      <c r="B1112"/>
      <c r="C1112"/>
      <c r="D1112"/>
      <c r="E1112" s="2"/>
      <c r="P1112"/>
    </row>
    <row r="1113" spans="1:16" s="1" customFormat="1" ht="15">
      <c r="A1113"/>
      <c r="B1113"/>
      <c r="C1113"/>
      <c r="D1113"/>
      <c r="E1113" s="2"/>
      <c r="P1113"/>
    </row>
    <row r="1114" spans="1:16" s="1" customFormat="1" ht="15">
      <c r="A1114"/>
      <c r="B1114"/>
      <c r="C1114"/>
      <c r="D1114"/>
      <c r="E1114" s="2"/>
      <c r="P1114"/>
    </row>
    <row r="1115" spans="1:16" s="1" customFormat="1" ht="15">
      <c r="A1115"/>
      <c r="B1115"/>
      <c r="C1115"/>
      <c r="D1115"/>
      <c r="E1115" s="2"/>
      <c r="P1115"/>
    </row>
    <row r="1116" spans="1:16" s="1" customFormat="1" ht="15">
      <c r="A1116"/>
      <c r="B1116"/>
      <c r="C1116"/>
      <c r="D1116"/>
      <c r="E1116" s="2"/>
      <c r="P1116"/>
    </row>
    <row r="1117" spans="1:16" s="1" customFormat="1" ht="15">
      <c r="A1117"/>
      <c r="B1117"/>
      <c r="C1117"/>
      <c r="D1117"/>
      <c r="E1117" s="2"/>
      <c r="P1117"/>
    </row>
    <row r="1118" spans="1:16" s="1" customFormat="1" ht="15">
      <c r="A1118"/>
      <c r="B1118"/>
      <c r="C1118"/>
      <c r="D1118"/>
      <c r="E1118" s="2"/>
      <c r="P1118"/>
    </row>
    <row r="1119" spans="1:16" s="1" customFormat="1" ht="15">
      <c r="A1119"/>
      <c r="B1119"/>
      <c r="C1119"/>
      <c r="D1119"/>
      <c r="E1119" s="2"/>
      <c r="P1119"/>
    </row>
    <row r="1120" spans="1:16" s="1" customFormat="1" ht="15">
      <c r="A1120"/>
      <c r="B1120"/>
      <c r="C1120"/>
      <c r="D1120"/>
      <c r="E1120" s="2"/>
      <c r="P1120"/>
    </row>
    <row r="1121" spans="1:16" s="1" customFormat="1" ht="15">
      <c r="A1121"/>
      <c r="B1121"/>
      <c r="C1121"/>
      <c r="D1121"/>
      <c r="E1121" s="2"/>
      <c r="P1121"/>
    </row>
    <row r="1122" spans="1:16" s="1" customFormat="1" ht="15">
      <c r="A1122"/>
      <c r="B1122"/>
      <c r="C1122"/>
      <c r="D1122"/>
      <c r="E1122" s="2"/>
      <c r="P1122"/>
    </row>
    <row r="1123" spans="1:16" s="1" customFormat="1" ht="15">
      <c r="A1123"/>
      <c r="B1123"/>
      <c r="C1123"/>
      <c r="D1123"/>
      <c r="E1123" s="2"/>
      <c r="P1123"/>
    </row>
    <row r="1124" spans="1:16" s="1" customFormat="1" ht="15">
      <c r="A1124"/>
      <c r="B1124"/>
      <c r="C1124"/>
      <c r="D1124"/>
      <c r="E1124" s="2"/>
      <c r="P1124"/>
    </row>
    <row r="1125" spans="1:16" s="1" customFormat="1" ht="15">
      <c r="A1125"/>
      <c r="B1125"/>
      <c r="C1125"/>
      <c r="D1125"/>
      <c r="E1125" s="2"/>
      <c r="P1125"/>
    </row>
    <row r="1126" spans="1:16" s="1" customFormat="1" ht="15">
      <c r="A1126"/>
      <c r="B1126"/>
      <c r="C1126"/>
      <c r="D1126"/>
      <c r="E1126" s="2"/>
      <c r="P1126"/>
    </row>
    <row r="1127" spans="1:16" s="1" customFormat="1" ht="15">
      <c r="A1127"/>
      <c r="B1127"/>
      <c r="C1127"/>
      <c r="D1127"/>
      <c r="E1127" s="2"/>
      <c r="P1127"/>
    </row>
    <row r="1128" spans="1:16" s="1" customFormat="1" ht="15">
      <c r="A1128"/>
      <c r="B1128"/>
      <c r="C1128"/>
      <c r="D1128"/>
      <c r="E1128" s="2"/>
      <c r="P1128"/>
    </row>
    <row r="1129" spans="1:16" s="1" customFormat="1" ht="15">
      <c r="A1129"/>
      <c r="B1129"/>
      <c r="C1129"/>
      <c r="D1129"/>
      <c r="E1129" s="2"/>
      <c r="P1129"/>
    </row>
    <row r="1130" spans="1:16" s="1" customFormat="1" ht="15">
      <c r="A1130"/>
      <c r="B1130"/>
      <c r="C1130"/>
      <c r="D1130"/>
      <c r="E1130" s="2"/>
      <c r="P1130"/>
    </row>
    <row r="1131" spans="1:16" s="1" customFormat="1" ht="15">
      <c r="A1131"/>
      <c r="B1131"/>
      <c r="C1131"/>
      <c r="D1131"/>
      <c r="E1131" s="2"/>
      <c r="P1131"/>
    </row>
    <row r="1132" spans="1:16" s="1" customFormat="1" ht="15">
      <c r="A1132"/>
      <c r="B1132"/>
      <c r="C1132"/>
      <c r="D1132"/>
      <c r="E1132" s="2"/>
      <c r="P1132"/>
    </row>
    <row r="1133" spans="1:16" s="1" customFormat="1" ht="15">
      <c r="A1133"/>
      <c r="B1133"/>
      <c r="C1133"/>
      <c r="D1133"/>
      <c r="E1133" s="2"/>
      <c r="P1133"/>
    </row>
    <row r="1134" spans="1:16" s="1" customFormat="1" ht="15">
      <c r="A1134"/>
      <c r="B1134"/>
      <c r="C1134"/>
      <c r="D1134"/>
      <c r="E1134" s="2"/>
      <c r="P1134"/>
    </row>
    <row r="1135" spans="1:16" s="1" customFormat="1" ht="15">
      <c r="A1135"/>
      <c r="B1135"/>
      <c r="C1135"/>
      <c r="D1135"/>
      <c r="E1135" s="2"/>
      <c r="P1135"/>
    </row>
    <row r="1136" spans="1:16" s="1" customFormat="1" ht="15">
      <c r="A1136"/>
      <c r="B1136"/>
      <c r="C1136"/>
      <c r="D1136"/>
      <c r="E1136" s="2"/>
      <c r="P1136"/>
    </row>
    <row r="1137" spans="1:16" s="1" customFormat="1" ht="15">
      <c r="A1137"/>
      <c r="B1137"/>
      <c r="C1137"/>
      <c r="D1137"/>
      <c r="E1137" s="2"/>
      <c r="P1137"/>
    </row>
    <row r="1138" spans="1:16" s="1" customFormat="1" ht="15">
      <c r="A1138"/>
      <c r="B1138"/>
      <c r="C1138"/>
      <c r="D1138"/>
      <c r="E1138" s="2"/>
      <c r="P1138"/>
    </row>
    <row r="1139" spans="1:16" s="1" customFormat="1" ht="15">
      <c r="A1139"/>
      <c r="B1139"/>
      <c r="C1139"/>
      <c r="D1139"/>
      <c r="E1139" s="2"/>
      <c r="P1139"/>
    </row>
    <row r="1140" spans="1:16" s="1" customFormat="1" ht="15">
      <c r="A1140"/>
      <c r="B1140"/>
      <c r="C1140"/>
      <c r="D1140"/>
      <c r="E1140" s="2"/>
      <c r="P1140"/>
    </row>
    <row r="1141" spans="1:16" s="1" customFormat="1" ht="15">
      <c r="A1141"/>
      <c r="B1141"/>
      <c r="C1141"/>
      <c r="D1141"/>
      <c r="E1141" s="2"/>
      <c r="P1141"/>
    </row>
    <row r="1142" spans="1:16" s="1" customFormat="1" ht="15">
      <c r="A1142"/>
      <c r="B1142"/>
      <c r="C1142"/>
      <c r="D1142"/>
      <c r="E1142" s="2"/>
      <c r="P1142"/>
    </row>
    <row r="1143" spans="1:16" s="1" customFormat="1" ht="15">
      <c r="A1143"/>
      <c r="B1143"/>
      <c r="C1143"/>
      <c r="D1143"/>
      <c r="E1143" s="2"/>
      <c r="P1143"/>
    </row>
    <row r="1144" spans="1:16" s="1" customFormat="1" ht="15">
      <c r="A1144"/>
      <c r="B1144"/>
      <c r="C1144"/>
      <c r="D1144"/>
      <c r="E1144" s="2"/>
      <c r="P1144"/>
    </row>
    <row r="1145" spans="1:16" s="1" customFormat="1" ht="15">
      <c r="A1145"/>
      <c r="B1145"/>
      <c r="C1145"/>
      <c r="D1145"/>
      <c r="E1145" s="2"/>
      <c r="P1145"/>
    </row>
    <row r="1146" spans="1:16" s="1" customFormat="1" ht="15">
      <c r="A1146"/>
      <c r="B1146"/>
      <c r="C1146"/>
      <c r="D1146"/>
      <c r="E1146" s="2"/>
      <c r="P1146"/>
    </row>
    <row r="1147" spans="1:16" s="1" customFormat="1" ht="15">
      <c r="A1147"/>
      <c r="B1147"/>
      <c r="C1147"/>
      <c r="D1147"/>
      <c r="E1147" s="2"/>
      <c r="P1147"/>
    </row>
    <row r="1148" spans="1:16" s="1" customFormat="1" ht="15">
      <c r="A1148"/>
      <c r="B1148"/>
      <c r="C1148"/>
      <c r="D1148"/>
      <c r="E1148" s="2"/>
      <c r="P1148"/>
    </row>
    <row r="1149" spans="1:16" s="1" customFormat="1" ht="15">
      <c r="A1149"/>
      <c r="B1149"/>
      <c r="C1149"/>
      <c r="D1149"/>
      <c r="E1149" s="2"/>
      <c r="P1149"/>
    </row>
    <row r="1150" spans="1:16" s="1" customFormat="1" ht="15">
      <c r="A1150"/>
      <c r="B1150"/>
      <c r="C1150"/>
      <c r="D1150"/>
      <c r="E1150" s="2"/>
      <c r="P1150"/>
    </row>
    <row r="1151" spans="1:16" s="1" customFormat="1" ht="15">
      <c r="A1151"/>
      <c r="B1151"/>
      <c r="C1151"/>
      <c r="D1151"/>
      <c r="E1151" s="2"/>
      <c r="P1151"/>
    </row>
    <row r="1152" spans="1:16" s="1" customFormat="1" ht="15">
      <c r="A1152"/>
      <c r="B1152"/>
      <c r="C1152"/>
      <c r="D1152"/>
      <c r="E1152" s="2"/>
      <c r="P1152"/>
    </row>
    <row r="1153" spans="1:16" s="1" customFormat="1" ht="15">
      <c r="A1153"/>
      <c r="B1153"/>
      <c r="C1153"/>
      <c r="D1153"/>
      <c r="E1153" s="2"/>
      <c r="P1153"/>
    </row>
    <row r="1154" spans="1:16" s="1" customFormat="1" ht="15">
      <c r="A1154"/>
      <c r="B1154"/>
      <c r="C1154"/>
      <c r="D1154"/>
      <c r="E1154" s="2"/>
      <c r="P1154"/>
    </row>
    <row r="1155" spans="1:16" s="1" customFormat="1" ht="15">
      <c r="A1155"/>
      <c r="B1155"/>
      <c r="C1155"/>
      <c r="D1155"/>
      <c r="E1155" s="2"/>
      <c r="P1155"/>
    </row>
    <row r="1156" spans="1:16" s="1" customFormat="1" ht="15">
      <c r="A1156"/>
      <c r="B1156"/>
      <c r="C1156"/>
      <c r="D1156"/>
      <c r="E1156" s="2"/>
      <c r="P1156"/>
    </row>
    <row r="1157" spans="1:16" s="1" customFormat="1" ht="15">
      <c r="A1157"/>
      <c r="B1157"/>
      <c r="C1157"/>
      <c r="D1157"/>
      <c r="E1157" s="2"/>
      <c r="P1157"/>
    </row>
    <row r="1158" spans="1:16" s="1" customFormat="1" ht="15">
      <c r="A1158"/>
      <c r="B1158"/>
      <c r="C1158"/>
      <c r="D1158"/>
      <c r="E1158" s="2"/>
      <c r="P1158"/>
    </row>
    <row r="1159" spans="1:16" s="1" customFormat="1" ht="15">
      <c r="A1159"/>
      <c r="B1159"/>
      <c r="C1159"/>
      <c r="D1159"/>
      <c r="E1159" s="2"/>
      <c r="P1159"/>
    </row>
    <row r="1160" spans="1:16" s="1" customFormat="1" ht="15">
      <c r="A1160"/>
      <c r="B1160"/>
      <c r="C1160"/>
      <c r="D1160"/>
      <c r="E1160" s="2"/>
      <c r="P1160"/>
    </row>
    <row r="1161" spans="1:16" s="1" customFormat="1" ht="15">
      <c r="A1161"/>
      <c r="B1161"/>
      <c r="C1161"/>
      <c r="D1161"/>
      <c r="E1161" s="2"/>
      <c r="P1161"/>
    </row>
    <row r="1162" spans="1:16" s="1" customFormat="1" ht="15">
      <c r="A1162"/>
      <c r="B1162"/>
      <c r="C1162"/>
      <c r="D1162"/>
      <c r="E1162" s="2"/>
      <c r="P1162"/>
    </row>
    <row r="1163" spans="1:16" s="1" customFormat="1" ht="15">
      <c r="A1163"/>
      <c r="B1163"/>
      <c r="C1163"/>
      <c r="D1163"/>
      <c r="E1163" s="2"/>
      <c r="P1163"/>
    </row>
    <row r="1164" spans="1:16" s="1" customFormat="1" ht="15">
      <c r="A1164"/>
      <c r="B1164"/>
      <c r="C1164"/>
      <c r="D1164"/>
      <c r="E1164" s="2"/>
      <c r="P1164"/>
    </row>
  </sheetData>
  <sheetProtection algorithmName="SHA-512" hashValue="DisQvuz+Ut3rc0Emr3DY2q8s0m9RpJ4FQ8wOaj6UBP/wEzE1i7zCvF4sEiFeYMAVyTqS4mc9XHWEU6Q6Q2gsjA==" saltValue="iHtb8zmm3RPNpcnPKI6fQQ==" spinCount="100000" sheet="1" objects="1" scenarios="1"/>
  <mergeCells count="4">
    <mergeCell ref="A1:E1"/>
    <mergeCell ref="A2:R2"/>
    <mergeCell ref="A4:R4"/>
    <mergeCell ref="B542:E542"/>
  </mergeCells>
  <printOptions/>
  <pageMargins left="0.1968503937007874" right="0.31496062992125984" top="0.15748031496062992" bottom="0.35" header="0.1968503937007874" footer="0.15748031496062992"/>
  <pageSetup fitToHeight="0" fitToWidth="1" horizontalDpi="600" verticalDpi="600" orientation="landscape" paperSize="9" scale="55" r:id="rId2"/>
  <headerFooter>
    <oddFooter>&amp;C&amp;10-&amp;P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de Jesus</dc:creator>
  <cp:keywords/>
  <dc:description/>
  <cp:lastModifiedBy>Rogerio Gomes da Silva</cp:lastModifiedBy>
  <cp:lastPrinted>2019-07-16T15:34:51Z</cp:lastPrinted>
  <dcterms:created xsi:type="dcterms:W3CDTF">2018-11-07T13:25:58Z</dcterms:created>
  <dcterms:modified xsi:type="dcterms:W3CDTF">2019-07-16T15:35:42Z</dcterms:modified>
  <cp:category/>
  <cp:version/>
  <cp:contentType/>
  <cp:contentStatus/>
</cp:coreProperties>
</file>