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tebook\Desktop\"/>
    </mc:Choice>
  </mc:AlternateContent>
  <bookViews>
    <workbookView xWindow="0" yWindow="0" windowWidth="20490" windowHeight="7665"/>
  </bookViews>
  <sheets>
    <sheet name="Planilh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9" i="1" l="1"/>
  <c r="I148" i="1"/>
  <c r="I149" i="1"/>
  <c r="I150" i="1"/>
  <c r="I151" i="1"/>
  <c r="I152" i="1"/>
  <c r="I153" i="1"/>
  <c r="I154" i="1"/>
  <c r="I155" i="1"/>
  <c r="I156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29" i="1"/>
  <c r="I30" i="1"/>
  <c r="I31" i="1"/>
  <c r="I32" i="1"/>
  <c r="I33" i="1"/>
  <c r="I34" i="1"/>
  <c r="I35" i="1"/>
  <c r="I36" i="1"/>
  <c r="I37" i="1"/>
  <c r="I38" i="1"/>
  <c r="J39" i="1" l="1"/>
  <c r="J91" i="1"/>
  <c r="J114" i="1"/>
  <c r="J137" i="1"/>
  <c r="J157" i="1"/>
  <c r="J167" i="1" s="1"/>
  <c r="I93" i="1" l="1"/>
  <c r="I41" i="1"/>
  <c r="I15" i="1"/>
  <c r="I24" i="1" l="1"/>
  <c r="I16" i="1"/>
  <c r="I17" i="1"/>
  <c r="I18" i="1"/>
  <c r="I19" i="1"/>
  <c r="I20" i="1"/>
  <c r="I21" i="1"/>
  <c r="I22" i="1"/>
  <c r="I23" i="1"/>
  <c r="I25" i="1"/>
  <c r="I26" i="1"/>
  <c r="I27" i="1"/>
  <c r="I28" i="1"/>
  <c r="I147" i="1"/>
  <c r="I146" i="1"/>
  <c r="I145" i="1"/>
  <c r="I144" i="1"/>
  <c r="I143" i="1"/>
  <c r="I142" i="1"/>
  <c r="I141" i="1"/>
  <c r="I140" i="1"/>
  <c r="I139" i="1"/>
  <c r="I69" i="1"/>
  <c r="I68" i="1"/>
  <c r="I67" i="1"/>
  <c r="I66" i="1"/>
  <c r="I65" i="1"/>
  <c r="I64" i="1"/>
  <c r="I63" i="1"/>
  <c r="I62" i="1"/>
  <c r="I61" i="1"/>
  <c r="I124" i="1"/>
  <c r="I123" i="1"/>
  <c r="I122" i="1"/>
  <c r="I121" i="1"/>
  <c r="I120" i="1"/>
  <c r="I119" i="1"/>
  <c r="I118" i="1"/>
  <c r="I117" i="1"/>
  <c r="I116" i="1"/>
  <c r="I101" i="1"/>
  <c r="I100" i="1"/>
  <c r="I99" i="1"/>
  <c r="I98" i="1"/>
  <c r="I97" i="1"/>
  <c r="I96" i="1"/>
  <c r="I95" i="1"/>
  <c r="I94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39" i="1" l="1"/>
  <c r="I91" i="1"/>
  <c r="I157" i="1"/>
  <c r="I137" i="1"/>
  <c r="I114" i="1"/>
  <c r="I163" i="1" l="1"/>
  <c r="I161" i="1" l="1"/>
  <c r="I165" i="1" s="1"/>
  <c r="J169" i="1" s="1"/>
</calcChain>
</file>

<file path=xl/comments1.xml><?xml version="1.0" encoding="utf-8"?>
<comments xmlns="http://schemas.openxmlformats.org/spreadsheetml/2006/main">
  <authors>
    <author>fabricia freire</author>
    <author>net</author>
  </authors>
  <commentList>
    <comment ref="A11" authorId="0" shapeId="0">
      <text>
        <r>
          <rPr>
            <sz val="8"/>
            <color indexed="81"/>
            <rFont val="Segoe UI"/>
            <family val="2"/>
          </rPr>
          <t xml:space="preserve">ACRESCENTE as atividades, serviços, equipamentos, profissionais, materiais, entre outros itens necessários à realização do projeto.
</t>
        </r>
      </text>
    </comment>
    <comment ref="E11" authorId="1" shapeId="0">
      <text>
        <r>
          <rPr>
            <sz val="8"/>
            <color indexed="81"/>
            <rFont val="Tahoma"/>
            <family val="2"/>
          </rPr>
          <t xml:space="preserve">
 Dos itens anteriores relacione  a quantidade </t>
        </r>
      </text>
    </comment>
    <comment ref="F11" authorId="1" shapeId="0">
      <text>
        <r>
          <rPr>
            <sz val="8"/>
            <color indexed="81"/>
            <rFont val="Tahoma"/>
            <family val="2"/>
          </rPr>
          <t>Indique a unidade de medida referente aos itens listados na coluna Descrição. São unidades de medida: cachê, dia, filme, folha, hora, instalação, kilograma, metro, m2, m3, mês, minuto, obra, parte, período, projeto, polo, semana, serviço, título, unidade, verba</t>
        </r>
      </text>
    </comment>
    <comment ref="G11" authorId="1" shapeId="0">
      <text>
        <r>
          <rPr>
            <sz val="8"/>
            <color indexed="81"/>
            <rFont val="Tahoma"/>
            <family val="2"/>
          </rPr>
          <t xml:space="preserve"> Indique a quantidade de unidades de medida referente aos itens listados na coluna Descrição</t>
        </r>
      </text>
    </comment>
    <comment ref="H11" authorId="1" shapeId="0">
      <text>
        <r>
          <rPr>
            <sz val="8"/>
            <color indexed="81"/>
            <rFont val="Tahoma"/>
            <family val="2"/>
          </rPr>
          <t>Insira o valor referente a cada um dos itens listados na coluna Descrição</t>
        </r>
      </text>
    </comment>
  </commentList>
</comments>
</file>

<file path=xl/sharedStrings.xml><?xml version="1.0" encoding="utf-8"?>
<sst xmlns="http://schemas.openxmlformats.org/spreadsheetml/2006/main" count="171" uniqueCount="163">
  <si>
    <t>NOME DO PROJETO</t>
  </si>
  <si>
    <t>PROPONENTE</t>
  </si>
  <si>
    <t>DESCRIÇÃO</t>
  </si>
  <si>
    <t>UNIDADE</t>
  </si>
  <si>
    <t>QTD DE UNIDADE</t>
  </si>
  <si>
    <t>PRÉ PRODUÇÃO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</si>
  <si>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</si>
  <si>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</si>
  <si>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</si>
  <si>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</si>
  <si>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</si>
  <si>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</si>
  <si>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</si>
  <si>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</si>
  <si>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</si>
  <si>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</si>
  <si>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</si>
  <si>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</si>
  <si>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</si>
  <si>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</si>
  <si>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</si>
  <si>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TOTAL DE PRÉ PRODUÇÃO</t>
  </si>
  <si>
    <t>Diretor Executivo</t>
  </si>
  <si>
    <t>QTD</t>
  </si>
  <si>
    <t xml:space="preserve">VALOR UNITÁRIO </t>
  </si>
  <si>
    <t xml:space="preserve">SUB TOTAL </t>
  </si>
  <si>
    <t xml:space="preserve"> OUTRAS FONTES</t>
  </si>
  <si>
    <t>MENSAL</t>
  </si>
  <si>
    <t>PRODUÇÃO/EXECUÇÃO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</si>
  <si>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</si>
  <si>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</si>
  <si>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</si>
  <si>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</si>
  <si>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</si>
  <si>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</si>
  <si>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</si>
  <si>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</si>
  <si>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</si>
  <si>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</si>
  <si>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</si>
  <si>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</si>
  <si>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</si>
  <si>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</si>
  <si>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</si>
  <si>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</si>
  <si>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</si>
  <si>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</si>
  <si>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</si>
  <si>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</si>
  <si>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TOTAL PRODUÇÃO/EXECUÇÃO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</si>
  <si>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</si>
  <si>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</si>
  <si>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</si>
  <si>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</si>
  <si>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</si>
  <si>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</si>
  <si>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</si>
  <si>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</si>
  <si>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</si>
  <si>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</si>
  <si>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DIVULGAÇÃO/COMERCIALIZAÇÃO</t>
  </si>
  <si>
    <t>TOTAL DIVULGAÇÃO/COMERCIALIZAÇÃO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</si>
  <si>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</si>
  <si>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</si>
  <si>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</si>
  <si>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</si>
  <si>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</si>
  <si>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</si>
  <si>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</si>
  <si>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</si>
  <si>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</si>
  <si>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</si>
  <si>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</si>
  <si>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</si>
  <si>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</si>
  <si>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</si>
  <si>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</si>
  <si>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</si>
  <si>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</si>
  <si>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</si>
  <si>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</si>
  <si>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</si>
  <si>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CUSTOS ADMINISTRATIVOS</t>
  </si>
  <si>
    <t xml:space="preserve">TOTAL CUSTOS ADMINISTRATIVOS </t>
  </si>
  <si>
    <t xml:space="preserve">IMPOSTOS / RECOLHIMENTOS </t>
  </si>
  <si>
    <t xml:space="preserve">TOTAL IMPOSTOS / RECOLHIMENTOS 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</si>
  <si>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</si>
  <si>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</si>
  <si>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</si>
  <si>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</si>
  <si>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</si>
  <si>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</si>
  <si>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</si>
  <si>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</si>
  <si>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</si>
  <si>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</si>
  <si>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INSS</t>
  </si>
  <si>
    <t xml:space="preserve">IRRF </t>
  </si>
  <si>
    <t>SUBTOTAL GERAL DA PLANILHA (SOMA DOS ITENS 1 A 5 DO PROJETO)</t>
  </si>
  <si>
    <t>ELABORAÇÃO (ATÉ 5% DA SOMA DOS ITENS 1 A 5 DO PROJETO)</t>
  </si>
  <si>
    <t xml:space="preserve">AGENCIAMENTO ( ATÉ 5% DA SOMA DOS ITENS 1 A 5 DO PROJETO) </t>
  </si>
  <si>
    <t xml:space="preserve">TAXA ADMINISTRATIVA (= 5% DA SOMA DO PROJETO) </t>
  </si>
  <si>
    <t>TOTAL - OUTRAS FONTES DE RECURSO</t>
  </si>
  <si>
    <t>VALOR GERAL DO PROJETO - RECURSO PROGRAMA GOYAZES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</si>
  <si>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</si>
  <si>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</si>
  <si>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</si>
  <si>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</si>
  <si>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</si>
  <si>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</si>
  <si>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</si>
  <si>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</si>
  <si>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</si>
  <si>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</si>
  <si>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</si>
  <si>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</si>
  <si>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</si>
  <si>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</si>
  <si>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</si>
  <si>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</si>
  <si>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</si>
  <si>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</si>
  <si>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</si>
  <si>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</si>
  <si>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</si>
  <si>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</si>
  <si>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</si>
  <si>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</si>
  <si>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</si>
  <si>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</si>
  <si>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</si>
  <si>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</si>
  <si>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</si>
  <si>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</si>
  <si>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</si>
  <si>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</si>
  <si>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</si>
  <si>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</si>
  <si>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</si>
  <si>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</si>
  <si>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</si>
  <si>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</si>
  <si>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</si>
  <si>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</si>
  <si>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</si>
  <si>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</si>
  <si>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</si>
  <si>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</si>
  <si>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</si>
  <si>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</si>
  <si>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</si>
  <si>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</si>
  <si>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</si>
  <si>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</si>
  <si>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</si>
  <si>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5.11</t>
  </si>
  <si>
    <t>5.12</t>
  </si>
  <si>
    <t>5.13</t>
  </si>
  <si>
    <t>5.14</t>
  </si>
  <si>
    <t>5.15</t>
  </si>
  <si>
    <t>5.16</t>
  </si>
  <si>
    <t>5.17</t>
  </si>
  <si>
    <t>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</si>
</sst>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Segoe UI"/>
      <family val="2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4" fontId="3" fillId="0" borderId="1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4" fontId="3" fillId="0" borderId="4" xfId="0" applyNumberFormat="1" applyFont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49" fontId="4" fillId="4" borderId="0" xfId="0" applyNumberFormat="1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Protection="1">
      <protection hidden="1"/>
    </xf>
    <xf numFmtId="4" fontId="5" fillId="0" borderId="11" xfId="0" applyNumberFormat="1" applyFont="1" applyBorder="1" applyAlignment="1" applyProtection="1">
      <protection hidden="1"/>
    </xf>
    <xf numFmtId="4" fontId="3" fillId="0" borderId="12" xfId="0" applyNumberFormat="1" applyFont="1" applyBorder="1" applyProtection="1">
      <protection hidden="1"/>
    </xf>
    <xf numFmtId="4" fontId="5" fillId="0" borderId="1" xfId="0" applyNumberFormat="1" applyFont="1" applyBorder="1" applyProtection="1">
      <protection hidden="1"/>
    </xf>
    <xf numFmtId="4" fontId="5" fillId="0" borderId="13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4" fontId="5" fillId="0" borderId="3" xfId="0" applyNumberFormat="1" applyFont="1" applyBorder="1" applyProtection="1">
      <protection hidden="1"/>
    </xf>
    <xf numFmtId="2" fontId="5" fillId="0" borderId="3" xfId="0" applyNumberFormat="1" applyFont="1" applyBorder="1" applyProtection="1">
      <protection hidden="1"/>
    </xf>
    <xf numFmtId="0" fontId="5" fillId="2" borderId="1" xfId="0" applyFont="1" applyFill="1" applyBorder="1" applyAlignment="1" applyProtection="1">
      <alignment horizontal="left"/>
      <protection hidden="1"/>
    </xf>
    <xf numFmtId="0" fontId="5" fillId="0" borderId="3" xfId="0" applyFont="1" applyBorder="1" applyProtection="1">
      <protection hidden="1"/>
    </xf>
    <xf numFmtId="0" fontId="5" fillId="0" borderId="14" xfId="0" applyFont="1" applyBorder="1" applyAlignment="1" applyProtection="1">
      <alignment horizontal="left"/>
      <protection hidden="1"/>
    </xf>
    <xf numFmtId="0" fontId="5" fillId="0" borderId="9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5" fillId="0" borderId="9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protection hidden="1"/>
    </xf>
    <xf numFmtId="4" fontId="5" fillId="0" borderId="4" xfId="0" applyNumberFormat="1" applyFont="1" applyBorder="1" applyProtection="1">
      <protection hidden="1"/>
    </xf>
    <xf numFmtId="0" fontId="5" fillId="0" borderId="2" xfId="0" applyFont="1" applyBorder="1" applyAlignment="1" applyProtection="1">
      <alignment horizontal="center"/>
      <protection hidden="1"/>
    </xf>
    <xf numFmtId="4" fontId="5" fillId="0" borderId="0" xfId="0" applyNumberFormat="1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 vertical="center"/>
      <protection hidden="1"/>
    </xf>
    <xf numFmtId="49" fontId="4" fillId="3" borderId="1" xfId="0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left"/>
      <protection hidden="1"/>
    </xf>
    <xf numFmtId="0" fontId="5" fillId="0" borderId="14" xfId="0" applyFont="1" applyBorder="1" applyAlignment="1" applyProtection="1">
      <alignment horizontal="left"/>
      <protection hidden="1"/>
    </xf>
    <xf numFmtId="0" fontId="5" fillId="0" borderId="15" xfId="0" applyFont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4</xdr:row>
      <xdr:rowOff>114300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865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R169"/>
  <sheetViews>
    <sheetView tabSelected="1" workbookViewId="0">
      <selection activeCell="I137" sqref="I137"/>
    </sheetView>
  </sheetViews>
  <sheetFormatPr defaultRowHeight="15" x14ac:dyDescent="0.25"/>
  <cols>
    <col min="1" max="1" width="4.7109375" style="2" customWidth="1"/>
    <col min="2" max="2" width="4.5703125" style="2" customWidth="1"/>
    <col min="3" max="3" width="9.140625" style="2" customWidth="1"/>
    <col min="4" max="4" width="37.42578125" style="2" customWidth="1"/>
    <col min="5" max="5" width="9.42578125" style="2" customWidth="1"/>
    <col min="6" max="6" width="15.28515625" style="2" customWidth="1"/>
    <col min="7" max="7" width="12.85546875" style="2" customWidth="1"/>
    <col min="8" max="8" width="14" style="2" customWidth="1"/>
    <col min="9" max="9" width="14.42578125" style="2" customWidth="1"/>
    <col min="10" max="10" width="14.85546875" style="2" customWidth="1"/>
    <col min="11" max="16384" width="9.140625" style="3"/>
  </cols>
  <sheetData>
    <row r="7" spans="1:11" x14ac:dyDescent="0.25">
      <c r="A7" s="25"/>
      <c r="B7" s="35" t="s">
        <v>0</v>
      </c>
      <c r="C7" s="35"/>
      <c r="D7" s="35"/>
      <c r="E7" s="40"/>
      <c r="F7" s="41"/>
      <c r="G7" s="41"/>
      <c r="H7" s="41"/>
      <c r="I7" s="41"/>
      <c r="J7" s="42"/>
      <c r="K7" s="6"/>
    </row>
    <row r="8" spans="1:11" x14ac:dyDescent="0.25">
      <c r="A8" s="25"/>
      <c r="B8" s="35" t="s">
        <v>1</v>
      </c>
      <c r="C8" s="35"/>
      <c r="D8" s="35"/>
      <c r="E8" s="40"/>
      <c r="F8" s="41"/>
      <c r="G8" s="41"/>
      <c r="H8" s="41"/>
      <c r="I8" s="41"/>
      <c r="J8" s="42"/>
      <c r="K8" s="6"/>
    </row>
    <row r="9" spans="1:11" x14ac:dyDescent="0.25">
      <c r="A9" s="25"/>
      <c r="B9" s="25"/>
      <c r="C9" s="25"/>
      <c r="D9" s="25"/>
    </row>
    <row r="10" spans="1:11" x14ac:dyDescent="0.25">
      <c r="A10" s="25"/>
      <c r="B10" s="25"/>
      <c r="C10" s="25"/>
      <c r="D10" s="25"/>
    </row>
    <row r="11" spans="1:11" ht="15" customHeight="1" x14ac:dyDescent="0.25">
      <c r="A11" s="47" t="s">
        <v>2</v>
      </c>
      <c r="B11" s="47"/>
      <c r="C11" s="47"/>
      <c r="D11" s="47"/>
      <c r="E11" s="47" t="s">
        <v>23</v>
      </c>
      <c r="F11" s="48" t="s">
        <v>3</v>
      </c>
      <c r="G11" s="43" t="s">
        <v>4</v>
      </c>
      <c r="H11" s="43" t="s">
        <v>24</v>
      </c>
      <c r="I11" s="43" t="s">
        <v>25</v>
      </c>
      <c r="J11" s="43" t="s">
        <v>26</v>
      </c>
    </row>
    <row r="12" spans="1:11" x14ac:dyDescent="0.25">
      <c r="A12" s="47"/>
      <c r="B12" s="47"/>
      <c r="C12" s="47"/>
      <c r="D12" s="47"/>
      <c r="E12" s="47"/>
      <c r="F12" s="48"/>
      <c r="G12" s="43"/>
      <c r="H12" s="43"/>
      <c r="I12" s="43"/>
      <c r="J12" s="43"/>
    </row>
    <row r="13" spans="1:11" x14ac:dyDescent="0.25">
      <c r="A13" s="16"/>
      <c r="B13" s="16"/>
      <c r="C13" s="16"/>
      <c r="D13" s="16"/>
      <c r="E13" s="16"/>
      <c r="F13" s="17"/>
      <c r="G13" s="18"/>
      <c r="H13" s="18"/>
      <c r="I13" s="18"/>
      <c r="J13" s="18"/>
    </row>
    <row r="14" spans="1:11" x14ac:dyDescent="0.25">
      <c r="A14" s="19">
        <v>1</v>
      </c>
      <c r="B14" s="51" t="s">
        <v>5</v>
      </c>
      <c r="C14" s="51"/>
      <c r="D14" s="51"/>
      <c r="E14" s="51"/>
      <c r="F14" s="51"/>
      <c r="G14" s="51"/>
      <c r="H14" s="51"/>
      <c r="I14" s="51"/>
      <c r="J14" s="51"/>
    </row>
    <row r="15" spans="1:11" x14ac:dyDescent="0.25">
      <c r="A15" s="4" t="s">
        <v>6</v>
      </c>
      <c r="B15" s="7" t="s">
        <v>22</v>
      </c>
      <c r="C15" s="7"/>
      <c r="D15" s="7"/>
      <c r="E15" s="1">
        <v>1</v>
      </c>
      <c r="F15" s="1" t="s">
        <v>27</v>
      </c>
      <c r="G15" s="1">
        <v>1</v>
      </c>
      <c r="H15" s="8">
        <v>200</v>
      </c>
      <c r="I15" s="20">
        <f>E15*G15*H15</f>
        <v>200</v>
      </c>
      <c r="J15" s="8"/>
    </row>
    <row r="16" spans="1:11" x14ac:dyDescent="0.25">
      <c r="A16" s="9" t="s">
        <v>7</v>
      </c>
      <c r="B16" s="44"/>
      <c r="C16" s="45"/>
      <c r="D16" s="46"/>
      <c r="E16" s="1">
        <v>2</v>
      </c>
      <c r="F16" s="1" t="s">
        <v>3</v>
      </c>
      <c r="G16" s="1">
        <v>5</v>
      </c>
      <c r="H16" s="8">
        <v>400</v>
      </c>
      <c r="I16" s="20">
        <f t="shared" ref="I16:I38" si="0">E16*G16*H16</f>
        <v>4000</v>
      </c>
      <c r="J16" s="8"/>
    </row>
    <row r="17" spans="1:14" x14ac:dyDescent="0.25">
      <c r="A17" s="9" t="s">
        <v>8</v>
      </c>
      <c r="B17" s="44"/>
      <c r="C17" s="45"/>
      <c r="D17" s="46"/>
      <c r="E17" s="1">
        <v>2</v>
      </c>
      <c r="F17" s="1"/>
      <c r="G17" s="1">
        <v>1</v>
      </c>
      <c r="H17" s="8">
        <v>300</v>
      </c>
      <c r="I17" s="20">
        <f t="shared" si="0"/>
        <v>600</v>
      </c>
      <c r="J17" s="8"/>
    </row>
    <row r="18" spans="1:14" x14ac:dyDescent="0.25">
      <c r="A18" s="9" t="s">
        <v>9</v>
      </c>
      <c r="B18" s="44"/>
      <c r="C18" s="45"/>
      <c r="D18" s="46"/>
      <c r="E18" s="1">
        <v>2</v>
      </c>
      <c r="F18" s="1" t="s">
        <v>3</v>
      </c>
      <c r="G18" s="1">
        <v>20</v>
      </c>
      <c r="H18" s="8">
        <v>300</v>
      </c>
      <c r="I18" s="20">
        <f t="shared" si="0"/>
        <v>12000</v>
      </c>
      <c r="J18" s="8"/>
      <c r="N18" s="15"/>
    </row>
    <row r="19" spans="1:14" x14ac:dyDescent="0.25">
      <c r="A19" s="9" t="s">
        <v>10</v>
      </c>
      <c r="B19" s="44"/>
      <c r="C19" s="45"/>
      <c r="D19" s="46"/>
      <c r="E19" s="1"/>
      <c r="F19" s="1"/>
      <c r="G19" s="1"/>
      <c r="H19" s="8"/>
      <c r="I19" s="20">
        <f t="shared" si="0"/>
        <v>0</v>
      </c>
      <c r="J19" s="8"/>
    </row>
    <row r="20" spans="1:14" x14ac:dyDescent="0.25">
      <c r="A20" s="9" t="s">
        <v>11</v>
      </c>
      <c r="B20" s="44"/>
      <c r="C20" s="45"/>
      <c r="D20" s="46"/>
      <c r="E20" s="1"/>
      <c r="F20" s="1"/>
      <c r="G20" s="1"/>
      <c r="H20" s="8"/>
      <c r="I20" s="20">
        <f t="shared" si="0"/>
        <v>0</v>
      </c>
      <c r="J20" s="8"/>
    </row>
    <row r="21" spans="1:14" x14ac:dyDescent="0.25">
      <c r="A21" s="9" t="s">
        <v>12</v>
      </c>
      <c r="B21" s="44"/>
      <c r="C21" s="45"/>
      <c r="D21" s="46"/>
      <c r="E21" s="1"/>
      <c r="F21" s="1"/>
      <c r="G21" s="1"/>
      <c r="H21" s="8"/>
      <c r="I21" s="20">
        <f t="shared" si="0"/>
        <v>0</v>
      </c>
      <c r="J21" s="8"/>
    </row>
    <row r="22" spans="1:14" x14ac:dyDescent="0.25">
      <c r="A22" s="9" t="s">
        <v>13</v>
      </c>
      <c r="B22" s="44"/>
      <c r="C22" s="45"/>
      <c r="D22" s="46"/>
      <c r="E22" s="1"/>
      <c r="F22" s="1"/>
      <c r="G22" s="1"/>
      <c r="H22" s="8"/>
      <c r="I22" s="20">
        <f t="shared" si="0"/>
        <v>0</v>
      </c>
      <c r="J22" s="8"/>
    </row>
    <row r="23" spans="1:14" x14ac:dyDescent="0.25">
      <c r="A23" s="9" t="s">
        <v>14</v>
      </c>
      <c r="B23" s="44"/>
      <c r="C23" s="45"/>
      <c r="D23" s="46"/>
      <c r="E23" s="1"/>
      <c r="F23" s="1"/>
      <c r="G23" s="1"/>
      <c r="H23" s="8"/>
      <c r="I23" s="20">
        <f t="shared" si="0"/>
        <v>0</v>
      </c>
      <c r="J23" s="8"/>
    </row>
    <row r="24" spans="1:14" x14ac:dyDescent="0.25">
      <c r="A24" s="9" t="s">
        <v>15</v>
      </c>
      <c r="B24" s="44"/>
      <c r="C24" s="45"/>
      <c r="D24" s="46"/>
      <c r="E24" s="1"/>
      <c r="F24" s="1"/>
      <c r="G24" s="1"/>
      <c r="H24" s="8"/>
      <c r="I24" s="20">
        <f t="shared" si="0"/>
        <v>0</v>
      </c>
      <c r="J24" s="8"/>
    </row>
    <row r="25" spans="1:14" x14ac:dyDescent="0.25">
      <c r="A25" s="9" t="s">
        <v>16</v>
      </c>
      <c r="B25" s="44"/>
      <c r="C25" s="45"/>
      <c r="D25" s="46"/>
      <c r="E25" s="1"/>
      <c r="F25" s="1"/>
      <c r="G25" s="1"/>
      <c r="H25" s="8"/>
      <c r="I25" s="20">
        <f t="shared" si="0"/>
        <v>0</v>
      </c>
      <c r="J25" s="8"/>
    </row>
    <row r="26" spans="1:14" x14ac:dyDescent="0.25">
      <c r="A26" s="9" t="s">
        <v>17</v>
      </c>
      <c r="B26" s="44"/>
      <c r="C26" s="45"/>
      <c r="D26" s="46"/>
      <c r="E26" s="1"/>
      <c r="F26" s="1"/>
      <c r="G26" s="1"/>
      <c r="H26" s="8"/>
      <c r="I26" s="20">
        <f t="shared" si="0"/>
        <v>0</v>
      </c>
      <c r="J26" s="8"/>
    </row>
    <row r="27" spans="1:14" x14ac:dyDescent="0.25">
      <c r="A27" s="9" t="s">
        <v>18</v>
      </c>
      <c r="B27" s="44"/>
      <c r="C27" s="45"/>
      <c r="D27" s="46"/>
      <c r="E27" s="1"/>
      <c r="F27" s="1"/>
      <c r="G27" s="1"/>
      <c r="H27" s="8"/>
      <c r="I27" s="20">
        <f t="shared" si="0"/>
        <v>0</v>
      </c>
      <c r="J27" s="8"/>
    </row>
    <row r="28" spans="1:14" x14ac:dyDescent="0.25">
      <c r="A28" s="9" t="s">
        <v>19</v>
      </c>
      <c r="B28" s="44"/>
      <c r="C28" s="45"/>
      <c r="D28" s="46"/>
      <c r="E28" s="1"/>
      <c r="F28" s="1"/>
      <c r="G28" s="1"/>
      <c r="H28" s="8"/>
      <c r="I28" s="20">
        <f t="shared" si="0"/>
        <v>0</v>
      </c>
      <c r="J28" s="8"/>
    </row>
    <row r="29" spans="1:14" x14ac:dyDescent="0.25">
      <c r="A29" s="9" t="s">
        <v>20</v>
      </c>
      <c r="B29" s="40"/>
      <c r="C29" s="41"/>
      <c r="D29" s="42"/>
      <c r="E29" s="1"/>
      <c r="F29" s="1"/>
      <c r="G29" s="1"/>
      <c r="H29" s="8"/>
      <c r="I29" s="20">
        <f t="shared" si="0"/>
        <v>0</v>
      </c>
      <c r="J29" s="8"/>
    </row>
    <row r="30" spans="1:14" x14ac:dyDescent="0.25">
      <c r="A30" s="9" t="s">
        <v>104</v>
      </c>
      <c r="B30" s="40"/>
      <c r="C30" s="41"/>
      <c r="D30" s="42"/>
      <c r="E30" s="1"/>
      <c r="F30" s="1"/>
      <c r="G30" s="1"/>
      <c r="H30" s="8"/>
      <c r="I30" s="20">
        <f t="shared" si="0"/>
        <v>0</v>
      </c>
      <c r="J30" s="8"/>
    </row>
    <row r="31" spans="1:14" x14ac:dyDescent="0.25">
      <c r="A31" s="9" t="s">
        <v>105</v>
      </c>
      <c r="B31" s="40"/>
      <c r="C31" s="41"/>
      <c r="D31" s="42"/>
      <c r="E31" s="1"/>
      <c r="F31" s="1"/>
      <c r="G31" s="1"/>
      <c r="H31" s="8"/>
      <c r="I31" s="20">
        <f t="shared" si="0"/>
        <v>0</v>
      </c>
      <c r="J31" s="8"/>
    </row>
    <row r="32" spans="1:14" x14ac:dyDescent="0.25">
      <c r="A32" s="9" t="s">
        <v>106</v>
      </c>
      <c r="B32" s="40"/>
      <c r="C32" s="41"/>
      <c r="D32" s="42"/>
      <c r="E32" s="1"/>
      <c r="F32" s="1"/>
      <c r="G32" s="1"/>
      <c r="H32" s="8"/>
      <c r="I32" s="20">
        <f t="shared" si="0"/>
        <v>0</v>
      </c>
      <c r="J32" s="8"/>
    </row>
    <row r="33" spans="1:10" x14ac:dyDescent="0.25">
      <c r="A33" s="9" t="s">
        <v>107</v>
      </c>
      <c r="B33" s="40"/>
      <c r="C33" s="41"/>
      <c r="D33" s="42"/>
      <c r="E33" s="1"/>
      <c r="F33" s="1"/>
      <c r="G33" s="1"/>
      <c r="H33" s="8"/>
      <c r="I33" s="20">
        <f t="shared" si="0"/>
        <v>0</v>
      </c>
      <c r="J33" s="8"/>
    </row>
    <row r="34" spans="1:10" x14ac:dyDescent="0.25">
      <c r="A34" s="9" t="s">
        <v>108</v>
      </c>
      <c r="B34" s="40"/>
      <c r="C34" s="41"/>
      <c r="D34" s="42"/>
      <c r="E34" s="1"/>
      <c r="F34" s="1"/>
      <c r="G34" s="1"/>
      <c r="H34" s="8"/>
      <c r="I34" s="20">
        <f t="shared" si="0"/>
        <v>0</v>
      </c>
      <c r="J34" s="8"/>
    </row>
    <row r="35" spans="1:10" x14ac:dyDescent="0.25">
      <c r="A35" s="9" t="s">
        <v>109</v>
      </c>
      <c r="B35" s="40"/>
      <c r="C35" s="41"/>
      <c r="D35" s="42"/>
      <c r="E35" s="1"/>
      <c r="F35" s="1"/>
      <c r="G35" s="1"/>
      <c r="H35" s="8"/>
      <c r="I35" s="20">
        <f t="shared" si="0"/>
        <v>0</v>
      </c>
      <c r="J35" s="8"/>
    </row>
    <row r="36" spans="1:10" x14ac:dyDescent="0.25">
      <c r="A36" s="9" t="s">
        <v>110</v>
      </c>
      <c r="B36" s="40"/>
      <c r="C36" s="41"/>
      <c r="D36" s="42"/>
      <c r="E36" s="1"/>
      <c r="F36" s="1"/>
      <c r="G36" s="1"/>
      <c r="H36" s="8"/>
      <c r="I36" s="20">
        <f t="shared" si="0"/>
        <v>0</v>
      </c>
      <c r="J36" s="8"/>
    </row>
    <row r="37" spans="1:10" x14ac:dyDescent="0.25">
      <c r="A37" s="9" t="s">
        <v>111</v>
      </c>
      <c r="B37" s="40"/>
      <c r="C37" s="41"/>
      <c r="D37" s="42"/>
      <c r="E37" s="1"/>
      <c r="F37" s="1"/>
      <c r="G37" s="1"/>
      <c r="H37" s="8"/>
      <c r="I37" s="20">
        <f t="shared" si="0"/>
        <v>0</v>
      </c>
      <c r="J37" s="8"/>
    </row>
    <row r="38" spans="1:10" x14ac:dyDescent="0.25">
      <c r="A38" s="9" t="s">
        <v>112</v>
      </c>
      <c r="B38" s="44"/>
      <c r="C38" s="45"/>
      <c r="D38" s="46"/>
      <c r="E38" s="1">
        <v>1</v>
      </c>
      <c r="F38" s="1"/>
      <c r="G38" s="1">
        <v>30</v>
      </c>
      <c r="H38" s="8">
        <v>10</v>
      </c>
      <c r="I38" s="20">
        <f t="shared" si="0"/>
        <v>300</v>
      </c>
      <c r="J38" s="8"/>
    </row>
    <row r="39" spans="1:10" x14ac:dyDescent="0.25">
      <c r="A39" s="50" t="s">
        <v>21</v>
      </c>
      <c r="B39" s="50"/>
      <c r="C39" s="50"/>
      <c r="D39" s="50"/>
      <c r="E39" s="50"/>
      <c r="F39" s="50"/>
      <c r="G39" s="50"/>
      <c r="H39" s="50"/>
      <c r="I39" s="21">
        <f>SUM(I15:I38)</f>
        <v>17100</v>
      </c>
      <c r="J39" s="36">
        <f>SUM(J15:J38)</f>
        <v>0</v>
      </c>
    </row>
    <row r="40" spans="1:10" x14ac:dyDescent="0.25">
      <c r="A40" s="28">
        <v>2</v>
      </c>
      <c r="B40" s="49" t="s">
        <v>28</v>
      </c>
      <c r="C40" s="49"/>
      <c r="D40" s="49"/>
      <c r="E40" s="49"/>
      <c r="F40" s="49"/>
      <c r="G40" s="49"/>
      <c r="H40" s="49"/>
      <c r="I40" s="49"/>
      <c r="J40" s="49"/>
    </row>
    <row r="41" spans="1:10" x14ac:dyDescent="0.25">
      <c r="A41" s="4" t="s">
        <v>29</v>
      </c>
      <c r="B41" s="44"/>
      <c r="C41" s="45"/>
      <c r="D41" s="46"/>
      <c r="E41" s="11">
        <v>5</v>
      </c>
      <c r="F41" s="11" t="s">
        <v>27</v>
      </c>
      <c r="G41" s="11">
        <v>1</v>
      </c>
      <c r="H41" s="12">
        <v>200</v>
      </c>
      <c r="I41" s="22">
        <f>E41*G41*H41</f>
        <v>1000</v>
      </c>
      <c r="J41" s="12">
        <v>3</v>
      </c>
    </row>
    <row r="42" spans="1:10" x14ac:dyDescent="0.25">
      <c r="A42" s="13" t="s">
        <v>30</v>
      </c>
      <c r="B42" s="44"/>
      <c r="C42" s="45"/>
      <c r="D42" s="46"/>
      <c r="E42" s="1">
        <v>5</v>
      </c>
      <c r="F42" s="1"/>
      <c r="G42" s="1">
        <v>1</v>
      </c>
      <c r="H42" s="8">
        <v>200</v>
      </c>
      <c r="I42" s="22">
        <f t="shared" ref="I42:I60" si="1">E42*G42*H42</f>
        <v>1000</v>
      </c>
      <c r="J42" s="8"/>
    </row>
    <row r="43" spans="1:10" x14ac:dyDescent="0.25">
      <c r="A43" s="13" t="s">
        <v>31</v>
      </c>
      <c r="B43" s="44"/>
      <c r="C43" s="45"/>
      <c r="D43" s="46"/>
      <c r="E43" s="1"/>
      <c r="F43" s="1"/>
      <c r="G43" s="1"/>
      <c r="H43" s="8"/>
      <c r="I43" s="22">
        <f t="shared" si="1"/>
        <v>0</v>
      </c>
      <c r="J43" s="8"/>
    </row>
    <row r="44" spans="1:10" x14ac:dyDescent="0.25">
      <c r="A44" s="13" t="s">
        <v>32</v>
      </c>
      <c r="B44" s="44"/>
      <c r="C44" s="45"/>
      <c r="D44" s="46"/>
      <c r="E44" s="1"/>
      <c r="F44" s="1"/>
      <c r="G44" s="1"/>
      <c r="H44" s="8"/>
      <c r="I44" s="22">
        <f t="shared" si="1"/>
        <v>0</v>
      </c>
      <c r="J44" s="8"/>
    </row>
    <row r="45" spans="1:10" x14ac:dyDescent="0.25">
      <c r="A45" s="13" t="s">
        <v>33</v>
      </c>
      <c r="B45" s="44"/>
      <c r="C45" s="45"/>
      <c r="D45" s="46"/>
      <c r="E45" s="1"/>
      <c r="F45" s="1"/>
      <c r="G45" s="1"/>
      <c r="H45" s="8"/>
      <c r="I45" s="22">
        <f t="shared" si="1"/>
        <v>0</v>
      </c>
      <c r="J45" s="8"/>
    </row>
    <row r="46" spans="1:10" x14ac:dyDescent="0.25">
      <c r="A46" s="13" t="s">
        <v>34</v>
      </c>
      <c r="B46" s="44"/>
      <c r="C46" s="45"/>
      <c r="D46" s="46"/>
      <c r="E46" s="1"/>
      <c r="F46" s="1"/>
      <c r="G46" s="1"/>
      <c r="H46" s="8"/>
      <c r="I46" s="22">
        <f t="shared" si="1"/>
        <v>0</v>
      </c>
      <c r="J46" s="8"/>
    </row>
    <row r="47" spans="1:10" x14ac:dyDescent="0.25">
      <c r="A47" s="13" t="s">
        <v>35</v>
      </c>
      <c r="B47" s="44"/>
      <c r="C47" s="45"/>
      <c r="D47" s="46"/>
      <c r="E47" s="1"/>
      <c r="F47" s="1"/>
      <c r="G47" s="1"/>
      <c r="H47" s="8"/>
      <c r="I47" s="22">
        <f t="shared" si="1"/>
        <v>0</v>
      </c>
      <c r="J47" s="8"/>
    </row>
    <row r="48" spans="1:10" x14ac:dyDescent="0.25">
      <c r="A48" s="13" t="s">
        <v>36</v>
      </c>
      <c r="B48" s="44"/>
      <c r="C48" s="45"/>
      <c r="D48" s="46"/>
      <c r="E48" s="1"/>
      <c r="F48" s="1"/>
      <c r="G48" s="1"/>
      <c r="H48" s="8"/>
      <c r="I48" s="22">
        <f t="shared" si="1"/>
        <v>0</v>
      </c>
      <c r="J48" s="8"/>
    </row>
    <row r="49" spans="1:10" x14ac:dyDescent="0.25">
      <c r="A49" s="13" t="s">
        <v>37</v>
      </c>
      <c r="B49" s="44"/>
      <c r="C49" s="45"/>
      <c r="D49" s="46"/>
      <c r="E49" s="1"/>
      <c r="F49" s="1"/>
      <c r="G49" s="1"/>
      <c r="H49" s="8"/>
      <c r="I49" s="22">
        <f t="shared" si="1"/>
        <v>0</v>
      </c>
      <c r="J49" s="8"/>
    </row>
    <row r="50" spans="1:10" x14ac:dyDescent="0.25">
      <c r="A50" s="13" t="s">
        <v>38</v>
      </c>
      <c r="B50" s="44"/>
      <c r="C50" s="45"/>
      <c r="D50" s="46"/>
      <c r="E50" s="1"/>
      <c r="F50" s="1"/>
      <c r="G50" s="1"/>
      <c r="H50" s="8"/>
      <c r="I50" s="22">
        <f t="shared" si="1"/>
        <v>0</v>
      </c>
      <c r="J50" s="8"/>
    </row>
    <row r="51" spans="1:10" x14ac:dyDescent="0.25">
      <c r="A51" s="13" t="s">
        <v>39</v>
      </c>
      <c r="B51" s="44"/>
      <c r="C51" s="45"/>
      <c r="D51" s="46"/>
      <c r="E51" s="1"/>
      <c r="F51" s="1"/>
      <c r="G51" s="1"/>
      <c r="H51" s="8"/>
      <c r="I51" s="22">
        <f t="shared" si="1"/>
        <v>0</v>
      </c>
      <c r="J51" s="8"/>
    </row>
    <row r="52" spans="1:10" x14ac:dyDescent="0.25">
      <c r="A52" s="13" t="s">
        <v>40</v>
      </c>
      <c r="B52" s="44"/>
      <c r="C52" s="45"/>
      <c r="D52" s="46"/>
      <c r="E52" s="1"/>
      <c r="F52" s="1"/>
      <c r="G52" s="1"/>
      <c r="H52" s="8"/>
      <c r="I52" s="22">
        <f t="shared" si="1"/>
        <v>0</v>
      </c>
      <c r="J52" s="8"/>
    </row>
    <row r="53" spans="1:10" x14ac:dyDescent="0.25">
      <c r="A53" s="13" t="s">
        <v>41</v>
      </c>
      <c r="B53" s="44"/>
      <c r="C53" s="45"/>
      <c r="D53" s="46"/>
      <c r="E53" s="1"/>
      <c r="F53" s="1"/>
      <c r="G53" s="1"/>
      <c r="H53" s="8"/>
      <c r="I53" s="22">
        <f t="shared" si="1"/>
        <v>0</v>
      </c>
      <c r="J53" s="8"/>
    </row>
    <row r="54" spans="1:10" x14ac:dyDescent="0.25">
      <c r="A54" s="13" t="s">
        <v>42</v>
      </c>
      <c r="B54" s="44"/>
      <c r="C54" s="45"/>
      <c r="D54" s="46"/>
      <c r="E54" s="1"/>
      <c r="F54" s="1"/>
      <c r="G54" s="1"/>
      <c r="H54" s="8"/>
      <c r="I54" s="22">
        <f t="shared" si="1"/>
        <v>0</v>
      </c>
      <c r="J54" s="8"/>
    </row>
    <row r="55" spans="1:10" x14ac:dyDescent="0.25">
      <c r="A55" s="13" t="s">
        <v>43</v>
      </c>
      <c r="B55" s="44"/>
      <c r="C55" s="45"/>
      <c r="D55" s="46"/>
      <c r="E55" s="1"/>
      <c r="F55" s="1"/>
      <c r="G55" s="1"/>
      <c r="H55" s="8"/>
      <c r="I55" s="22">
        <f t="shared" si="1"/>
        <v>0</v>
      </c>
      <c r="J55" s="8"/>
    </row>
    <row r="56" spans="1:10" x14ac:dyDescent="0.25">
      <c r="A56" s="13" t="s">
        <v>44</v>
      </c>
      <c r="B56" s="44"/>
      <c r="C56" s="45"/>
      <c r="D56" s="46"/>
      <c r="E56" s="1"/>
      <c r="F56" s="1"/>
      <c r="G56" s="1"/>
      <c r="H56" s="8"/>
      <c r="I56" s="22">
        <f t="shared" si="1"/>
        <v>0</v>
      </c>
      <c r="J56" s="8"/>
    </row>
    <row r="57" spans="1:10" x14ac:dyDescent="0.25">
      <c r="A57" s="13" t="s">
        <v>45</v>
      </c>
      <c r="B57" s="44"/>
      <c r="C57" s="45"/>
      <c r="D57" s="46"/>
      <c r="E57" s="1"/>
      <c r="F57" s="1"/>
      <c r="G57" s="1"/>
      <c r="H57" s="8"/>
      <c r="I57" s="22">
        <f t="shared" si="1"/>
        <v>0</v>
      </c>
      <c r="J57" s="8"/>
    </row>
    <row r="58" spans="1:10" x14ac:dyDescent="0.25">
      <c r="A58" s="13" t="s">
        <v>46</v>
      </c>
      <c r="B58" s="44"/>
      <c r="C58" s="45"/>
      <c r="D58" s="46"/>
      <c r="E58" s="1"/>
      <c r="F58" s="1"/>
      <c r="G58" s="1"/>
      <c r="H58" s="8"/>
      <c r="I58" s="22">
        <f t="shared" si="1"/>
        <v>0</v>
      </c>
      <c r="J58" s="8"/>
    </row>
    <row r="59" spans="1:10" x14ac:dyDescent="0.25">
      <c r="A59" s="13" t="s">
        <v>47</v>
      </c>
      <c r="B59" s="44"/>
      <c r="C59" s="45"/>
      <c r="D59" s="46"/>
      <c r="E59" s="1"/>
      <c r="F59" s="1"/>
      <c r="G59" s="1"/>
      <c r="H59" s="8"/>
      <c r="I59" s="20">
        <f t="shared" si="1"/>
        <v>0</v>
      </c>
      <c r="J59" s="8"/>
    </row>
    <row r="60" spans="1:10" x14ac:dyDescent="0.25">
      <c r="A60" s="13" t="s">
        <v>48</v>
      </c>
      <c r="B60" s="52"/>
      <c r="C60" s="53"/>
      <c r="D60" s="54"/>
      <c r="E60" s="14"/>
      <c r="F60" s="14"/>
      <c r="G60" s="14"/>
      <c r="H60" s="10"/>
      <c r="I60" s="20">
        <f t="shared" si="1"/>
        <v>0</v>
      </c>
      <c r="J60" s="10"/>
    </row>
    <row r="61" spans="1:10" x14ac:dyDescent="0.25">
      <c r="A61" s="13" t="s">
        <v>72</v>
      </c>
      <c r="B61" s="52"/>
      <c r="C61" s="53"/>
      <c r="D61" s="54"/>
      <c r="E61" s="14"/>
      <c r="F61" s="14"/>
      <c r="G61" s="14"/>
      <c r="H61" s="10"/>
      <c r="I61" s="20">
        <f t="shared" ref="I61:I90" si="2">E61*G61*H61</f>
        <v>0</v>
      </c>
      <c r="J61" s="10"/>
    </row>
    <row r="62" spans="1:10" x14ac:dyDescent="0.25">
      <c r="A62" s="13" t="s">
        <v>73</v>
      </c>
      <c r="B62" s="52"/>
      <c r="C62" s="53"/>
      <c r="D62" s="54"/>
      <c r="E62" s="14"/>
      <c r="F62" s="14"/>
      <c r="G62" s="14"/>
      <c r="H62" s="10"/>
      <c r="I62" s="20">
        <f t="shared" si="2"/>
        <v>0</v>
      </c>
      <c r="J62" s="10"/>
    </row>
    <row r="63" spans="1:10" x14ac:dyDescent="0.25">
      <c r="A63" s="13" t="s">
        <v>74</v>
      </c>
      <c r="B63" s="52"/>
      <c r="C63" s="53"/>
      <c r="D63" s="54"/>
      <c r="E63" s="14"/>
      <c r="F63" s="14"/>
      <c r="G63" s="14"/>
      <c r="H63" s="10"/>
      <c r="I63" s="20">
        <f t="shared" si="2"/>
        <v>0</v>
      </c>
      <c r="J63" s="10"/>
    </row>
    <row r="64" spans="1:10" x14ac:dyDescent="0.25">
      <c r="A64" s="13" t="s">
        <v>75</v>
      </c>
      <c r="B64" s="52"/>
      <c r="C64" s="53"/>
      <c r="D64" s="54"/>
      <c r="E64" s="14"/>
      <c r="F64" s="14"/>
      <c r="G64" s="14"/>
      <c r="H64" s="10"/>
      <c r="I64" s="20">
        <f t="shared" si="2"/>
        <v>0</v>
      </c>
      <c r="J64" s="10"/>
    </row>
    <row r="65" spans="1:10" x14ac:dyDescent="0.25">
      <c r="A65" s="13" t="s">
        <v>76</v>
      </c>
      <c r="B65" s="52"/>
      <c r="C65" s="53"/>
      <c r="D65" s="54"/>
      <c r="E65" s="14"/>
      <c r="F65" s="14"/>
      <c r="G65" s="14"/>
      <c r="H65" s="10"/>
      <c r="I65" s="20">
        <f t="shared" si="2"/>
        <v>0</v>
      </c>
      <c r="J65" s="10"/>
    </row>
    <row r="66" spans="1:10" x14ac:dyDescent="0.25">
      <c r="A66" s="13" t="s">
        <v>77</v>
      </c>
      <c r="B66" s="52"/>
      <c r="C66" s="53"/>
      <c r="D66" s="54"/>
      <c r="E66" s="14"/>
      <c r="F66" s="14"/>
      <c r="G66" s="14"/>
      <c r="H66" s="10"/>
      <c r="I66" s="20">
        <f t="shared" si="2"/>
        <v>0</v>
      </c>
      <c r="J66" s="10"/>
    </row>
    <row r="67" spans="1:10" x14ac:dyDescent="0.25">
      <c r="A67" s="13" t="s">
        <v>78</v>
      </c>
      <c r="B67" s="52"/>
      <c r="C67" s="53"/>
      <c r="D67" s="54"/>
      <c r="E67" s="14"/>
      <c r="F67" s="14"/>
      <c r="G67" s="14"/>
      <c r="H67" s="10"/>
      <c r="I67" s="20">
        <f t="shared" si="2"/>
        <v>0</v>
      </c>
      <c r="J67" s="10"/>
    </row>
    <row r="68" spans="1:10" x14ac:dyDescent="0.25">
      <c r="A68" s="13" t="s">
        <v>79</v>
      </c>
      <c r="B68" s="52"/>
      <c r="C68" s="53"/>
      <c r="D68" s="54"/>
      <c r="E68" s="14"/>
      <c r="F68" s="14"/>
      <c r="G68" s="14"/>
      <c r="H68" s="10"/>
      <c r="I68" s="20">
        <f t="shared" si="2"/>
        <v>0</v>
      </c>
      <c r="J68" s="10"/>
    </row>
    <row r="69" spans="1:10" x14ac:dyDescent="0.25">
      <c r="A69" s="13" t="s">
        <v>80</v>
      </c>
      <c r="B69" s="52"/>
      <c r="C69" s="53"/>
      <c r="D69" s="54"/>
      <c r="E69" s="14"/>
      <c r="F69" s="14"/>
      <c r="G69" s="14"/>
      <c r="H69" s="10"/>
      <c r="I69" s="20">
        <f t="shared" si="2"/>
        <v>0</v>
      </c>
      <c r="J69" s="10"/>
    </row>
    <row r="70" spans="1:10" x14ac:dyDescent="0.25">
      <c r="A70" s="13" t="s">
        <v>81</v>
      </c>
      <c r="B70" s="40"/>
      <c r="C70" s="41"/>
      <c r="D70" s="42"/>
      <c r="E70" s="14"/>
      <c r="F70" s="14"/>
      <c r="G70" s="14"/>
      <c r="H70" s="10"/>
      <c r="I70" s="20">
        <f t="shared" si="2"/>
        <v>0</v>
      </c>
      <c r="J70" s="10"/>
    </row>
    <row r="71" spans="1:10" x14ac:dyDescent="0.25">
      <c r="A71" s="13" t="s">
        <v>113</v>
      </c>
      <c r="B71" s="40"/>
      <c r="C71" s="41"/>
      <c r="D71" s="42"/>
      <c r="E71" s="14"/>
      <c r="F71" s="14"/>
      <c r="G71" s="14"/>
      <c r="H71" s="10"/>
      <c r="I71" s="20">
        <f t="shared" si="2"/>
        <v>0</v>
      </c>
      <c r="J71" s="10"/>
    </row>
    <row r="72" spans="1:10" x14ac:dyDescent="0.25">
      <c r="A72" s="13" t="s">
        <v>114</v>
      </c>
      <c r="B72" s="40"/>
      <c r="C72" s="41"/>
      <c r="D72" s="42"/>
      <c r="E72" s="14"/>
      <c r="F72" s="14"/>
      <c r="G72" s="14"/>
      <c r="H72" s="10"/>
      <c r="I72" s="20">
        <f t="shared" si="2"/>
        <v>0</v>
      </c>
      <c r="J72" s="10"/>
    </row>
    <row r="73" spans="1:10" x14ac:dyDescent="0.25">
      <c r="A73" s="13" t="s">
        <v>115</v>
      </c>
      <c r="B73" s="40"/>
      <c r="C73" s="41"/>
      <c r="D73" s="42"/>
      <c r="E73" s="14"/>
      <c r="F73" s="14"/>
      <c r="G73" s="14"/>
      <c r="H73" s="10"/>
      <c r="I73" s="20">
        <f t="shared" si="2"/>
        <v>0</v>
      </c>
      <c r="J73" s="10"/>
    </row>
    <row r="74" spans="1:10" x14ac:dyDescent="0.25">
      <c r="A74" s="13" t="s">
        <v>116</v>
      </c>
      <c r="B74" s="40"/>
      <c r="C74" s="41"/>
      <c r="D74" s="42"/>
      <c r="E74" s="14"/>
      <c r="F74" s="14"/>
      <c r="G74" s="14"/>
      <c r="H74" s="10"/>
      <c r="I74" s="20">
        <f t="shared" si="2"/>
        <v>0</v>
      </c>
      <c r="J74" s="10"/>
    </row>
    <row r="75" spans="1:10" x14ac:dyDescent="0.25">
      <c r="A75" s="13" t="s">
        <v>117</v>
      </c>
      <c r="B75" s="40"/>
      <c r="C75" s="41"/>
      <c r="D75" s="42"/>
      <c r="E75" s="14"/>
      <c r="F75" s="14"/>
      <c r="G75" s="14"/>
      <c r="H75" s="10"/>
      <c r="I75" s="20">
        <f t="shared" si="2"/>
        <v>0</v>
      </c>
      <c r="J75" s="10"/>
    </row>
    <row r="76" spans="1:10" x14ac:dyDescent="0.25">
      <c r="A76" s="13" t="s">
        <v>118</v>
      </c>
      <c r="B76" s="40"/>
      <c r="C76" s="41"/>
      <c r="D76" s="42"/>
      <c r="E76" s="14"/>
      <c r="F76" s="14"/>
      <c r="G76" s="14"/>
      <c r="H76" s="10"/>
      <c r="I76" s="20">
        <f t="shared" si="2"/>
        <v>0</v>
      </c>
      <c r="J76" s="10"/>
    </row>
    <row r="77" spans="1:10" x14ac:dyDescent="0.25">
      <c r="A77" s="13" t="s">
        <v>119</v>
      </c>
      <c r="B77" s="40"/>
      <c r="C77" s="41"/>
      <c r="D77" s="42"/>
      <c r="E77" s="14"/>
      <c r="F77" s="14"/>
      <c r="G77" s="14"/>
      <c r="H77" s="10"/>
      <c r="I77" s="20">
        <f t="shared" si="2"/>
        <v>0</v>
      </c>
      <c r="J77" s="10"/>
    </row>
    <row r="78" spans="1:10" x14ac:dyDescent="0.25">
      <c r="A78" s="13" t="s">
        <v>120</v>
      </c>
      <c r="B78" s="40"/>
      <c r="C78" s="41"/>
      <c r="D78" s="42"/>
      <c r="E78" s="14"/>
      <c r="F78" s="14"/>
      <c r="G78" s="14"/>
      <c r="H78" s="10"/>
      <c r="I78" s="20">
        <f t="shared" si="2"/>
        <v>0</v>
      </c>
      <c r="J78" s="10"/>
    </row>
    <row r="79" spans="1:10" x14ac:dyDescent="0.25">
      <c r="A79" s="13" t="s">
        <v>121</v>
      </c>
      <c r="B79" s="40"/>
      <c r="C79" s="41"/>
      <c r="D79" s="42"/>
      <c r="E79" s="14"/>
      <c r="F79" s="14"/>
      <c r="G79" s="14"/>
      <c r="H79" s="10"/>
      <c r="I79" s="20">
        <f t="shared" si="2"/>
        <v>0</v>
      </c>
      <c r="J79" s="10"/>
    </row>
    <row r="80" spans="1:10" x14ac:dyDescent="0.25">
      <c r="A80" s="13" t="s">
        <v>122</v>
      </c>
      <c r="B80" s="40"/>
      <c r="C80" s="41"/>
      <c r="D80" s="42"/>
      <c r="E80" s="14"/>
      <c r="F80" s="14"/>
      <c r="G80" s="14"/>
      <c r="H80" s="10"/>
      <c r="I80" s="20">
        <f t="shared" si="2"/>
        <v>0</v>
      </c>
      <c r="J80" s="10"/>
    </row>
    <row r="81" spans="1:10" x14ac:dyDescent="0.25">
      <c r="A81" s="13" t="s">
        <v>123</v>
      </c>
      <c r="B81" s="40"/>
      <c r="C81" s="41"/>
      <c r="D81" s="42"/>
      <c r="E81" s="14"/>
      <c r="F81" s="14"/>
      <c r="G81" s="14"/>
      <c r="H81" s="10"/>
      <c r="I81" s="20">
        <f t="shared" si="2"/>
        <v>0</v>
      </c>
      <c r="J81" s="10"/>
    </row>
    <row r="82" spans="1:10" x14ac:dyDescent="0.25">
      <c r="A82" s="13" t="s">
        <v>124</v>
      </c>
      <c r="B82" s="40"/>
      <c r="C82" s="41"/>
      <c r="D82" s="42"/>
      <c r="E82" s="14"/>
      <c r="F82" s="14"/>
      <c r="G82" s="14"/>
      <c r="H82" s="10"/>
      <c r="I82" s="20">
        <f t="shared" si="2"/>
        <v>0</v>
      </c>
      <c r="J82" s="10"/>
    </row>
    <row r="83" spans="1:10" x14ac:dyDescent="0.25">
      <c r="A83" s="13" t="s">
        <v>125</v>
      </c>
      <c r="B83" s="40"/>
      <c r="C83" s="41"/>
      <c r="D83" s="42"/>
      <c r="E83" s="14"/>
      <c r="F83" s="14"/>
      <c r="G83" s="14"/>
      <c r="H83" s="10"/>
      <c r="I83" s="20">
        <f t="shared" si="2"/>
        <v>0</v>
      </c>
      <c r="J83" s="10"/>
    </row>
    <row r="84" spans="1:10" x14ac:dyDescent="0.25">
      <c r="A84" s="13" t="s">
        <v>126</v>
      </c>
      <c r="B84" s="40"/>
      <c r="C84" s="41"/>
      <c r="D84" s="42"/>
      <c r="E84" s="14"/>
      <c r="F84" s="14"/>
      <c r="G84" s="14"/>
      <c r="H84" s="10"/>
      <c r="I84" s="20">
        <f t="shared" si="2"/>
        <v>0</v>
      </c>
      <c r="J84" s="10"/>
    </row>
    <row r="85" spans="1:10" x14ac:dyDescent="0.25">
      <c r="A85" s="13" t="s">
        <v>127</v>
      </c>
      <c r="B85" s="40"/>
      <c r="C85" s="41"/>
      <c r="D85" s="42"/>
      <c r="E85" s="14"/>
      <c r="F85" s="14"/>
      <c r="G85" s="14"/>
      <c r="H85" s="10"/>
      <c r="I85" s="20">
        <f t="shared" si="2"/>
        <v>0</v>
      </c>
      <c r="J85" s="10"/>
    </row>
    <row r="86" spans="1:10" x14ac:dyDescent="0.25">
      <c r="A86" s="13" t="s">
        <v>128</v>
      </c>
      <c r="B86" s="40"/>
      <c r="C86" s="41"/>
      <c r="D86" s="42"/>
      <c r="E86" s="14"/>
      <c r="F86" s="14"/>
      <c r="G86" s="14"/>
      <c r="H86" s="10"/>
      <c r="I86" s="20">
        <f t="shared" si="2"/>
        <v>0</v>
      </c>
      <c r="J86" s="10"/>
    </row>
    <row r="87" spans="1:10" x14ac:dyDescent="0.25">
      <c r="A87" s="13" t="s">
        <v>129</v>
      </c>
      <c r="B87" s="40"/>
      <c r="C87" s="41"/>
      <c r="D87" s="42"/>
      <c r="E87" s="14"/>
      <c r="F87" s="14"/>
      <c r="G87" s="14"/>
      <c r="H87" s="10"/>
      <c r="I87" s="20">
        <f t="shared" si="2"/>
        <v>0</v>
      </c>
      <c r="J87" s="10"/>
    </row>
    <row r="88" spans="1:10" x14ac:dyDescent="0.25">
      <c r="A88" s="13" t="s">
        <v>130</v>
      </c>
      <c r="B88" s="40"/>
      <c r="C88" s="41"/>
      <c r="D88" s="42"/>
      <c r="E88" s="14"/>
      <c r="F88" s="14"/>
      <c r="G88" s="14"/>
      <c r="H88" s="10"/>
      <c r="I88" s="20">
        <f t="shared" si="2"/>
        <v>0</v>
      </c>
      <c r="J88" s="10"/>
    </row>
    <row r="89" spans="1:10" x14ac:dyDescent="0.25">
      <c r="A89" s="13" t="s">
        <v>131</v>
      </c>
      <c r="B89" s="40"/>
      <c r="C89" s="41"/>
      <c r="D89" s="42"/>
      <c r="E89" s="14"/>
      <c r="F89" s="14"/>
      <c r="G89" s="14"/>
      <c r="H89" s="10"/>
      <c r="I89" s="20">
        <f t="shared" si="2"/>
        <v>0</v>
      </c>
      <c r="J89" s="10"/>
    </row>
    <row r="90" spans="1:10" x14ac:dyDescent="0.25">
      <c r="A90" s="13" t="s">
        <v>132</v>
      </c>
      <c r="B90" s="52"/>
      <c r="C90" s="53"/>
      <c r="D90" s="54"/>
      <c r="E90" s="14">
        <v>1</v>
      </c>
      <c r="F90" s="14"/>
      <c r="G90" s="14">
        <v>5</v>
      </c>
      <c r="H90" s="10">
        <v>20</v>
      </c>
      <c r="I90" s="20">
        <f t="shared" si="2"/>
        <v>100</v>
      </c>
      <c r="J90" s="10"/>
    </row>
    <row r="91" spans="1:10" x14ac:dyDescent="0.25">
      <c r="A91" s="55" t="s">
        <v>49</v>
      </c>
      <c r="B91" s="56"/>
      <c r="C91" s="56"/>
      <c r="D91" s="56"/>
      <c r="E91" s="56"/>
      <c r="F91" s="56"/>
      <c r="G91" s="56"/>
      <c r="H91" s="57"/>
      <c r="I91" s="23">
        <f>SUM(I41:I90)</f>
        <v>2100</v>
      </c>
      <c r="J91" s="23">
        <f>SUM(J41:J90)</f>
        <v>3</v>
      </c>
    </row>
    <row r="92" spans="1:10" x14ac:dyDescent="0.25">
      <c r="A92" s="28">
        <v>3</v>
      </c>
      <c r="B92" s="49" t="s">
        <v>60</v>
      </c>
      <c r="C92" s="49"/>
      <c r="D92" s="49"/>
      <c r="E92" s="49"/>
      <c r="F92" s="49"/>
      <c r="G92" s="49"/>
      <c r="H92" s="49"/>
      <c r="I92" s="49"/>
      <c r="J92" s="49"/>
    </row>
    <row r="93" spans="1:10" x14ac:dyDescent="0.25">
      <c r="A93" s="4" t="s">
        <v>50</v>
      </c>
      <c r="B93" s="44"/>
      <c r="C93" s="45"/>
      <c r="D93" s="46"/>
      <c r="E93" s="11">
        <v>5</v>
      </c>
      <c r="F93" s="11" t="s">
        <v>27</v>
      </c>
      <c r="G93" s="11">
        <v>1</v>
      </c>
      <c r="H93" s="12">
        <v>200</v>
      </c>
      <c r="I93" s="22">
        <f>E93*G93*H93</f>
        <v>1000</v>
      </c>
      <c r="J93" s="12">
        <v>3</v>
      </c>
    </row>
    <row r="94" spans="1:10" x14ac:dyDescent="0.25">
      <c r="A94" s="4" t="s">
        <v>51</v>
      </c>
      <c r="B94" s="44"/>
      <c r="C94" s="45"/>
      <c r="D94" s="46"/>
      <c r="E94" s="1">
        <v>1</v>
      </c>
      <c r="F94" s="11" t="s">
        <v>27</v>
      </c>
      <c r="G94" s="1">
        <v>25</v>
      </c>
      <c r="H94" s="8">
        <v>120</v>
      </c>
      <c r="I94" s="22">
        <f t="shared" ref="I94:I113" si="3">E94*G94*H94</f>
        <v>3000</v>
      </c>
      <c r="J94" s="8"/>
    </row>
    <row r="95" spans="1:10" x14ac:dyDescent="0.25">
      <c r="A95" s="4" t="s">
        <v>52</v>
      </c>
      <c r="B95" s="44"/>
      <c r="C95" s="45"/>
      <c r="D95" s="46"/>
      <c r="E95" s="1"/>
      <c r="F95" s="1"/>
      <c r="G95" s="1"/>
      <c r="H95" s="8"/>
      <c r="I95" s="22">
        <f t="shared" si="3"/>
        <v>0</v>
      </c>
      <c r="J95" s="8">
        <v>3</v>
      </c>
    </row>
    <row r="96" spans="1:10" x14ac:dyDescent="0.25">
      <c r="A96" s="4" t="s">
        <v>53</v>
      </c>
      <c r="B96" s="44"/>
      <c r="C96" s="45"/>
      <c r="D96" s="46"/>
      <c r="E96" s="1"/>
      <c r="F96" s="1"/>
      <c r="G96" s="1"/>
      <c r="H96" s="8"/>
      <c r="I96" s="22">
        <f t="shared" si="3"/>
        <v>0</v>
      </c>
      <c r="J96" s="8"/>
    </row>
    <row r="97" spans="1:10" x14ac:dyDescent="0.25">
      <c r="A97" s="4" t="s">
        <v>54</v>
      </c>
      <c r="B97" s="44"/>
      <c r="C97" s="45"/>
      <c r="D97" s="46"/>
      <c r="E97" s="1"/>
      <c r="F97" s="1"/>
      <c r="G97" s="1"/>
      <c r="H97" s="8"/>
      <c r="I97" s="22">
        <f t="shared" si="3"/>
        <v>0</v>
      </c>
      <c r="J97" s="8"/>
    </row>
    <row r="98" spans="1:10" x14ac:dyDescent="0.25">
      <c r="A98" s="4" t="s">
        <v>55</v>
      </c>
      <c r="B98" s="44"/>
      <c r="C98" s="45"/>
      <c r="D98" s="46"/>
      <c r="E98" s="1"/>
      <c r="F98" s="1"/>
      <c r="G98" s="1"/>
      <c r="H98" s="8"/>
      <c r="I98" s="22">
        <f t="shared" si="3"/>
        <v>0</v>
      </c>
      <c r="J98" s="8"/>
    </row>
    <row r="99" spans="1:10" x14ac:dyDescent="0.25">
      <c r="A99" s="4" t="s">
        <v>56</v>
      </c>
      <c r="B99" s="44"/>
      <c r="C99" s="45"/>
      <c r="D99" s="46"/>
      <c r="E99" s="1"/>
      <c r="F99" s="1"/>
      <c r="G99" s="1"/>
      <c r="H99" s="8"/>
      <c r="I99" s="22">
        <f t="shared" si="3"/>
        <v>0</v>
      </c>
      <c r="J99" s="8"/>
    </row>
    <row r="100" spans="1:10" x14ac:dyDescent="0.25">
      <c r="A100" s="4" t="s">
        <v>57</v>
      </c>
      <c r="B100" s="44"/>
      <c r="C100" s="45"/>
      <c r="D100" s="46"/>
      <c r="E100" s="1"/>
      <c r="F100" s="1"/>
      <c r="G100" s="1"/>
      <c r="H100" s="8"/>
      <c r="I100" s="22">
        <f t="shared" si="3"/>
        <v>0</v>
      </c>
      <c r="J100" s="8"/>
    </row>
    <row r="101" spans="1:10" x14ac:dyDescent="0.25">
      <c r="A101" s="4" t="s">
        <v>58</v>
      </c>
      <c r="B101" s="44"/>
      <c r="C101" s="45"/>
      <c r="D101" s="46"/>
      <c r="E101" s="1"/>
      <c r="F101" s="1"/>
      <c r="G101" s="1"/>
      <c r="H101" s="8"/>
      <c r="I101" s="22">
        <f t="shared" si="3"/>
        <v>0</v>
      </c>
      <c r="J101" s="8"/>
    </row>
    <row r="102" spans="1:10" x14ac:dyDescent="0.25">
      <c r="A102" s="4" t="s">
        <v>59</v>
      </c>
      <c r="B102" s="40"/>
      <c r="C102" s="41"/>
      <c r="D102" s="42"/>
      <c r="E102" s="1"/>
      <c r="F102" s="1"/>
      <c r="G102" s="1"/>
      <c r="H102" s="8"/>
      <c r="I102" s="22">
        <f t="shared" si="3"/>
        <v>0</v>
      </c>
      <c r="J102" s="8"/>
    </row>
    <row r="103" spans="1:10" x14ac:dyDescent="0.25">
      <c r="A103" s="4" t="s">
        <v>133</v>
      </c>
      <c r="B103" s="40"/>
      <c r="C103" s="41"/>
      <c r="D103" s="42"/>
      <c r="E103" s="1"/>
      <c r="F103" s="1"/>
      <c r="G103" s="1"/>
      <c r="H103" s="8"/>
      <c r="I103" s="22">
        <f t="shared" si="3"/>
        <v>0</v>
      </c>
      <c r="J103" s="8"/>
    </row>
    <row r="104" spans="1:10" x14ac:dyDescent="0.25">
      <c r="A104" s="4" t="s">
        <v>134</v>
      </c>
      <c r="B104" s="40"/>
      <c r="C104" s="41"/>
      <c r="D104" s="42"/>
      <c r="E104" s="1"/>
      <c r="F104" s="1"/>
      <c r="G104" s="1"/>
      <c r="H104" s="8"/>
      <c r="I104" s="22">
        <f t="shared" si="3"/>
        <v>0</v>
      </c>
      <c r="J104" s="8"/>
    </row>
    <row r="105" spans="1:10" x14ac:dyDescent="0.25">
      <c r="A105" s="4" t="s">
        <v>135</v>
      </c>
      <c r="B105" s="40"/>
      <c r="C105" s="41"/>
      <c r="D105" s="42"/>
      <c r="E105" s="1"/>
      <c r="F105" s="1"/>
      <c r="G105" s="1"/>
      <c r="H105" s="8"/>
      <c r="I105" s="22">
        <f t="shared" si="3"/>
        <v>0</v>
      </c>
      <c r="J105" s="8"/>
    </row>
    <row r="106" spans="1:10" x14ac:dyDescent="0.25">
      <c r="A106" s="4" t="s">
        <v>136</v>
      </c>
      <c r="B106" s="40"/>
      <c r="C106" s="41"/>
      <c r="D106" s="42"/>
      <c r="E106" s="1"/>
      <c r="F106" s="1"/>
      <c r="G106" s="1"/>
      <c r="H106" s="8"/>
      <c r="I106" s="22">
        <f t="shared" si="3"/>
        <v>0</v>
      </c>
      <c r="J106" s="8"/>
    </row>
    <row r="107" spans="1:10" x14ac:dyDescent="0.25">
      <c r="A107" s="4" t="s">
        <v>137</v>
      </c>
      <c r="B107" s="40"/>
      <c r="C107" s="41"/>
      <c r="D107" s="42"/>
      <c r="E107" s="1"/>
      <c r="F107" s="1"/>
      <c r="G107" s="1"/>
      <c r="H107" s="8"/>
      <c r="I107" s="22">
        <f t="shared" si="3"/>
        <v>0</v>
      </c>
      <c r="J107" s="8"/>
    </row>
    <row r="108" spans="1:10" x14ac:dyDescent="0.25">
      <c r="A108" s="4" t="s">
        <v>138</v>
      </c>
      <c r="B108" s="40"/>
      <c r="C108" s="41"/>
      <c r="D108" s="42"/>
      <c r="E108" s="1"/>
      <c r="F108" s="1"/>
      <c r="G108" s="1"/>
      <c r="H108" s="8"/>
      <c r="I108" s="22">
        <f t="shared" si="3"/>
        <v>0</v>
      </c>
      <c r="J108" s="8"/>
    </row>
    <row r="109" spans="1:10" x14ac:dyDescent="0.25">
      <c r="A109" s="4" t="s">
        <v>139</v>
      </c>
      <c r="B109" s="40"/>
      <c r="C109" s="41"/>
      <c r="D109" s="42"/>
      <c r="E109" s="1"/>
      <c r="F109" s="1"/>
      <c r="G109" s="1"/>
      <c r="H109" s="8"/>
      <c r="I109" s="22">
        <f t="shared" si="3"/>
        <v>0</v>
      </c>
      <c r="J109" s="8"/>
    </row>
    <row r="110" spans="1:10" x14ac:dyDescent="0.25">
      <c r="A110" s="4" t="s">
        <v>140</v>
      </c>
      <c r="B110" s="40"/>
      <c r="C110" s="41"/>
      <c r="D110" s="42"/>
      <c r="E110" s="1"/>
      <c r="F110" s="1"/>
      <c r="G110" s="1"/>
      <c r="H110" s="8"/>
      <c r="I110" s="22">
        <f t="shared" si="3"/>
        <v>0</v>
      </c>
      <c r="J110" s="8"/>
    </row>
    <row r="111" spans="1:10" x14ac:dyDescent="0.25">
      <c r="A111" s="4" t="s">
        <v>141</v>
      </c>
      <c r="B111" s="40"/>
      <c r="C111" s="41"/>
      <c r="D111" s="42"/>
      <c r="E111" s="1"/>
      <c r="F111" s="1"/>
      <c r="G111" s="1"/>
      <c r="H111" s="8"/>
      <c r="I111" s="22">
        <f t="shared" si="3"/>
        <v>0</v>
      </c>
      <c r="J111" s="8"/>
    </row>
    <row r="112" spans="1:10" x14ac:dyDescent="0.25">
      <c r="A112" s="4" t="s">
        <v>142</v>
      </c>
      <c r="B112" s="40"/>
      <c r="C112" s="41"/>
      <c r="D112" s="42"/>
      <c r="E112" s="1"/>
      <c r="F112" s="1"/>
      <c r="G112" s="1"/>
      <c r="H112" s="8"/>
      <c r="I112" s="22">
        <f t="shared" si="3"/>
        <v>0</v>
      </c>
      <c r="J112" s="8"/>
    </row>
    <row r="113" spans="1:10" x14ac:dyDescent="0.25">
      <c r="A113" s="4" t="s">
        <v>143</v>
      </c>
      <c r="B113" s="44"/>
      <c r="C113" s="45"/>
      <c r="D113" s="46"/>
      <c r="E113" s="1">
        <v>1</v>
      </c>
      <c r="F113" s="1"/>
      <c r="G113" s="1">
        <v>2</v>
      </c>
      <c r="H113" s="8">
        <v>1</v>
      </c>
      <c r="I113" s="22">
        <f t="shared" si="3"/>
        <v>2</v>
      </c>
      <c r="J113" s="8"/>
    </row>
    <row r="114" spans="1:10" x14ac:dyDescent="0.25">
      <c r="A114" s="55" t="s">
        <v>61</v>
      </c>
      <c r="B114" s="56"/>
      <c r="C114" s="56"/>
      <c r="D114" s="56"/>
      <c r="E114" s="56"/>
      <c r="F114" s="56"/>
      <c r="G114" s="56"/>
      <c r="H114" s="57"/>
      <c r="I114" s="23">
        <f>SUM(I93:I113)</f>
        <v>4002</v>
      </c>
      <c r="J114" s="23">
        <f>SUM(J93:J113)</f>
        <v>6</v>
      </c>
    </row>
    <row r="115" spans="1:10" x14ac:dyDescent="0.25">
      <c r="A115" s="28">
        <v>4</v>
      </c>
      <c r="B115" s="49" t="s">
        <v>82</v>
      </c>
      <c r="C115" s="49"/>
      <c r="D115" s="49"/>
      <c r="E115" s="49"/>
      <c r="F115" s="49"/>
      <c r="G115" s="49"/>
      <c r="H115" s="49"/>
      <c r="I115" s="49"/>
      <c r="J115" s="49"/>
    </row>
    <row r="116" spans="1:10" x14ac:dyDescent="0.25">
      <c r="A116" s="4" t="s">
        <v>62</v>
      </c>
      <c r="B116" s="44"/>
      <c r="C116" s="45"/>
      <c r="D116" s="46"/>
      <c r="E116" s="11">
        <v>5</v>
      </c>
      <c r="F116" s="11" t="s">
        <v>27</v>
      </c>
      <c r="G116" s="11">
        <v>1</v>
      </c>
      <c r="H116" s="12">
        <v>200</v>
      </c>
      <c r="I116" s="22">
        <f>E116*G116*H116</f>
        <v>1000</v>
      </c>
      <c r="J116" s="12"/>
    </row>
    <row r="117" spans="1:10" x14ac:dyDescent="0.25">
      <c r="A117" s="4" t="s">
        <v>63</v>
      </c>
      <c r="B117" s="44"/>
      <c r="C117" s="45"/>
      <c r="D117" s="46"/>
      <c r="E117" s="1">
        <v>1</v>
      </c>
      <c r="F117" s="1"/>
      <c r="G117" s="1">
        <v>10</v>
      </c>
      <c r="H117" s="8">
        <v>100</v>
      </c>
      <c r="I117" s="22">
        <f t="shared" ref="I117:I136" si="4">E117*G117*H117</f>
        <v>1000</v>
      </c>
      <c r="J117" s="8">
        <v>3</v>
      </c>
    </row>
    <row r="118" spans="1:10" x14ac:dyDescent="0.25">
      <c r="A118" s="4" t="s">
        <v>64</v>
      </c>
      <c r="B118" s="44"/>
      <c r="C118" s="45"/>
      <c r="D118" s="46"/>
      <c r="E118" s="1"/>
      <c r="F118" s="1"/>
      <c r="G118" s="1"/>
      <c r="H118" s="8"/>
      <c r="I118" s="22">
        <f t="shared" si="4"/>
        <v>0</v>
      </c>
      <c r="J118" s="8"/>
    </row>
    <row r="119" spans="1:10" x14ac:dyDescent="0.25">
      <c r="A119" s="4" t="s">
        <v>65</v>
      </c>
      <c r="B119" s="44"/>
      <c r="C119" s="45"/>
      <c r="D119" s="46"/>
      <c r="E119" s="1"/>
      <c r="F119" s="1"/>
      <c r="G119" s="1"/>
      <c r="H119" s="8"/>
      <c r="I119" s="22">
        <f t="shared" si="4"/>
        <v>0</v>
      </c>
      <c r="J119" s="8"/>
    </row>
    <row r="120" spans="1:10" x14ac:dyDescent="0.25">
      <c r="A120" s="4" t="s">
        <v>66</v>
      </c>
      <c r="B120" s="44"/>
      <c r="C120" s="45"/>
      <c r="D120" s="46"/>
      <c r="E120" s="1"/>
      <c r="F120" s="1"/>
      <c r="G120" s="1"/>
      <c r="H120" s="8"/>
      <c r="I120" s="22">
        <f t="shared" si="4"/>
        <v>0</v>
      </c>
      <c r="J120" s="8"/>
    </row>
    <row r="121" spans="1:10" x14ac:dyDescent="0.25">
      <c r="A121" s="4" t="s">
        <v>67</v>
      </c>
      <c r="B121" s="44"/>
      <c r="C121" s="45"/>
      <c r="D121" s="46"/>
      <c r="E121" s="1"/>
      <c r="F121" s="1"/>
      <c r="G121" s="1"/>
      <c r="H121" s="8"/>
      <c r="I121" s="22">
        <f t="shared" si="4"/>
        <v>0</v>
      </c>
      <c r="J121" s="8"/>
    </row>
    <row r="122" spans="1:10" x14ac:dyDescent="0.25">
      <c r="A122" s="4" t="s">
        <v>68</v>
      </c>
      <c r="B122" s="44"/>
      <c r="C122" s="45"/>
      <c r="D122" s="46"/>
      <c r="E122" s="1"/>
      <c r="F122" s="1"/>
      <c r="G122" s="1"/>
      <c r="H122" s="8"/>
      <c r="I122" s="22">
        <f t="shared" si="4"/>
        <v>0</v>
      </c>
      <c r="J122" s="8"/>
    </row>
    <row r="123" spans="1:10" x14ac:dyDescent="0.25">
      <c r="A123" s="4" t="s">
        <v>69</v>
      </c>
      <c r="B123" s="44"/>
      <c r="C123" s="45"/>
      <c r="D123" s="46"/>
      <c r="E123" s="1"/>
      <c r="F123" s="1"/>
      <c r="G123" s="1"/>
      <c r="H123" s="8"/>
      <c r="I123" s="22">
        <f t="shared" si="4"/>
        <v>0</v>
      </c>
      <c r="J123" s="8"/>
    </row>
    <row r="124" spans="1:10" x14ac:dyDescent="0.25">
      <c r="A124" s="4" t="s">
        <v>70</v>
      </c>
      <c r="B124" s="44"/>
      <c r="C124" s="45"/>
      <c r="D124" s="46"/>
      <c r="E124" s="1"/>
      <c r="F124" s="1"/>
      <c r="G124" s="1"/>
      <c r="H124" s="8"/>
      <c r="I124" s="22">
        <f t="shared" si="4"/>
        <v>0</v>
      </c>
      <c r="J124" s="8"/>
    </row>
    <row r="125" spans="1:10" x14ac:dyDescent="0.25">
      <c r="A125" s="4" t="s">
        <v>71</v>
      </c>
      <c r="B125" s="40"/>
      <c r="C125" s="41"/>
      <c r="D125" s="42"/>
      <c r="E125" s="1"/>
      <c r="F125" s="1"/>
      <c r="G125" s="1"/>
      <c r="H125" s="8"/>
      <c r="I125" s="22">
        <f t="shared" si="4"/>
        <v>0</v>
      </c>
      <c r="J125" s="8"/>
    </row>
    <row r="126" spans="1:10" x14ac:dyDescent="0.25">
      <c r="A126" s="4" t="s">
        <v>144</v>
      </c>
      <c r="B126" s="40"/>
      <c r="C126" s="41"/>
      <c r="D126" s="42"/>
      <c r="E126" s="1"/>
      <c r="F126" s="1"/>
      <c r="G126" s="1"/>
      <c r="H126" s="8"/>
      <c r="I126" s="22">
        <f t="shared" si="4"/>
        <v>0</v>
      </c>
      <c r="J126" s="8"/>
    </row>
    <row r="127" spans="1:10" x14ac:dyDescent="0.25">
      <c r="A127" s="4" t="s">
        <v>145</v>
      </c>
      <c r="B127" s="40"/>
      <c r="C127" s="41"/>
      <c r="D127" s="42"/>
      <c r="E127" s="1"/>
      <c r="F127" s="1"/>
      <c r="G127" s="1"/>
      <c r="H127" s="8"/>
      <c r="I127" s="22">
        <f t="shared" si="4"/>
        <v>0</v>
      </c>
      <c r="J127" s="8"/>
    </row>
    <row r="128" spans="1:10" x14ac:dyDescent="0.25">
      <c r="A128" s="4" t="s">
        <v>146</v>
      </c>
      <c r="B128" s="40"/>
      <c r="C128" s="41"/>
      <c r="D128" s="42"/>
      <c r="E128" s="1"/>
      <c r="F128" s="1"/>
      <c r="G128" s="1"/>
      <c r="H128" s="8"/>
      <c r="I128" s="22">
        <f t="shared" si="4"/>
        <v>0</v>
      </c>
      <c r="J128" s="8"/>
    </row>
    <row r="129" spans="1:10" x14ac:dyDescent="0.25">
      <c r="A129" s="4" t="s">
        <v>147</v>
      </c>
      <c r="B129" s="40"/>
      <c r="C129" s="41"/>
      <c r="D129" s="42"/>
      <c r="E129" s="1"/>
      <c r="F129" s="1"/>
      <c r="G129" s="1"/>
      <c r="H129" s="8"/>
      <c r="I129" s="22">
        <f t="shared" si="4"/>
        <v>0</v>
      </c>
      <c r="J129" s="8"/>
    </row>
    <row r="130" spans="1:10" x14ac:dyDescent="0.25">
      <c r="A130" s="4" t="s">
        <v>148</v>
      </c>
      <c r="B130" s="40"/>
      <c r="C130" s="41"/>
      <c r="D130" s="42"/>
      <c r="E130" s="1"/>
      <c r="F130" s="1"/>
      <c r="G130" s="1"/>
      <c r="H130" s="8"/>
      <c r="I130" s="22">
        <f t="shared" si="4"/>
        <v>0</v>
      </c>
      <c r="J130" s="8"/>
    </row>
    <row r="131" spans="1:10" x14ac:dyDescent="0.25">
      <c r="A131" s="4" t="s">
        <v>149</v>
      </c>
      <c r="B131" s="40"/>
      <c r="C131" s="41"/>
      <c r="D131" s="42"/>
      <c r="E131" s="1"/>
      <c r="F131" s="1"/>
      <c r="G131" s="1"/>
      <c r="H131" s="8"/>
      <c r="I131" s="22">
        <f t="shared" si="4"/>
        <v>0</v>
      </c>
      <c r="J131" s="8"/>
    </row>
    <row r="132" spans="1:10" x14ac:dyDescent="0.25">
      <c r="A132" s="4" t="s">
        <v>150</v>
      </c>
      <c r="B132" s="40"/>
      <c r="C132" s="41"/>
      <c r="D132" s="42"/>
      <c r="E132" s="1"/>
      <c r="F132" s="1"/>
      <c r="G132" s="1"/>
      <c r="H132" s="8"/>
      <c r="I132" s="22">
        <f t="shared" si="4"/>
        <v>0</v>
      </c>
      <c r="J132" s="8"/>
    </row>
    <row r="133" spans="1:10" x14ac:dyDescent="0.25">
      <c r="A133" s="4" t="s">
        <v>151</v>
      </c>
      <c r="B133" s="40"/>
      <c r="C133" s="41"/>
      <c r="D133" s="42"/>
      <c r="E133" s="1"/>
      <c r="F133" s="1"/>
      <c r="G133" s="1"/>
      <c r="H133" s="8"/>
      <c r="I133" s="22">
        <f t="shared" si="4"/>
        <v>0</v>
      </c>
      <c r="J133" s="8"/>
    </row>
    <row r="134" spans="1:10" x14ac:dyDescent="0.25">
      <c r="A134" s="4" t="s">
        <v>152</v>
      </c>
      <c r="B134" s="40"/>
      <c r="C134" s="41"/>
      <c r="D134" s="42"/>
      <c r="E134" s="1"/>
      <c r="F134" s="1"/>
      <c r="G134" s="1"/>
      <c r="H134" s="8"/>
      <c r="I134" s="22">
        <f t="shared" si="4"/>
        <v>0</v>
      </c>
      <c r="J134" s="8"/>
    </row>
    <row r="135" spans="1:10" x14ac:dyDescent="0.25">
      <c r="A135" s="4" t="s">
        <v>153</v>
      </c>
      <c r="B135" s="40"/>
      <c r="C135" s="41"/>
      <c r="D135" s="42"/>
      <c r="E135" s="1"/>
      <c r="F135" s="1"/>
      <c r="G135" s="1"/>
      <c r="H135" s="8"/>
      <c r="I135" s="22">
        <f t="shared" si="4"/>
        <v>0</v>
      </c>
      <c r="J135" s="8"/>
    </row>
    <row r="136" spans="1:10" x14ac:dyDescent="0.25">
      <c r="A136" s="4" t="s">
        <v>154</v>
      </c>
      <c r="B136" s="44"/>
      <c r="C136" s="45"/>
      <c r="D136" s="46"/>
      <c r="E136" s="1">
        <v>1</v>
      </c>
      <c r="F136" s="1"/>
      <c r="G136" s="1">
        <v>5</v>
      </c>
      <c r="H136" s="8">
        <v>20</v>
      </c>
      <c r="I136" s="22">
        <f t="shared" si="4"/>
        <v>100</v>
      </c>
      <c r="J136" s="8"/>
    </row>
    <row r="137" spans="1:10" x14ac:dyDescent="0.25">
      <c r="A137" s="55" t="s">
        <v>83</v>
      </c>
      <c r="B137" s="56"/>
      <c r="C137" s="56"/>
      <c r="D137" s="56"/>
      <c r="E137" s="56"/>
      <c r="F137" s="56"/>
      <c r="G137" s="56"/>
      <c r="H137" s="57"/>
      <c r="I137" s="23">
        <f>SUM(I116:I136)</f>
        <v>2100</v>
      </c>
      <c r="J137" s="23">
        <f>SUM(J116:J136)</f>
        <v>3</v>
      </c>
    </row>
    <row r="138" spans="1:10" x14ac:dyDescent="0.25">
      <c r="A138" s="28">
        <v>5</v>
      </c>
      <c r="B138" s="49" t="s">
        <v>84</v>
      </c>
      <c r="C138" s="49"/>
      <c r="D138" s="49"/>
      <c r="E138" s="49"/>
      <c r="F138" s="49"/>
      <c r="G138" s="49"/>
      <c r="H138" s="49"/>
      <c r="I138" s="49"/>
      <c r="J138" s="49"/>
    </row>
    <row r="139" spans="1:10" x14ac:dyDescent="0.25">
      <c r="A139" s="2" t="s">
        <v>86</v>
      </c>
      <c r="B139" s="44" t="s">
        <v>96</v>
      </c>
      <c r="C139" s="45"/>
      <c r="D139" s="46"/>
      <c r="E139" s="11">
        <v>1</v>
      </c>
      <c r="F139" s="11" t="s">
        <v>27</v>
      </c>
      <c r="G139" s="11">
        <v>5</v>
      </c>
      <c r="H139" s="12">
        <v>200</v>
      </c>
      <c r="I139" s="22">
        <f>E139*G139*H139</f>
        <v>1000</v>
      </c>
      <c r="J139" s="12"/>
    </row>
    <row r="140" spans="1:10" x14ac:dyDescent="0.25">
      <c r="A140" s="4" t="s">
        <v>87</v>
      </c>
      <c r="B140" s="44" t="s">
        <v>97</v>
      </c>
      <c r="C140" s="45"/>
      <c r="D140" s="46"/>
      <c r="E140" s="1">
        <v>1</v>
      </c>
      <c r="F140" s="1" t="s">
        <v>27</v>
      </c>
      <c r="G140" s="1">
        <v>2</v>
      </c>
      <c r="H140" s="8">
        <v>450</v>
      </c>
      <c r="I140" s="22">
        <f t="shared" ref="I140:I156" si="5">E140*G140*H140</f>
        <v>900</v>
      </c>
      <c r="J140" s="8"/>
    </row>
    <row r="141" spans="1:10" x14ac:dyDescent="0.25">
      <c r="A141" s="4" t="s">
        <v>88</v>
      </c>
      <c r="B141" s="44"/>
      <c r="C141" s="45"/>
      <c r="D141" s="46"/>
      <c r="E141" s="1"/>
      <c r="F141" s="1"/>
      <c r="G141" s="1"/>
      <c r="H141" s="8"/>
      <c r="I141" s="22">
        <f t="shared" si="5"/>
        <v>0</v>
      </c>
      <c r="J141" s="8"/>
    </row>
    <row r="142" spans="1:10" x14ac:dyDescent="0.25">
      <c r="A142" s="4" t="s">
        <v>89</v>
      </c>
      <c r="B142" s="44"/>
      <c r="C142" s="45"/>
      <c r="D142" s="46"/>
      <c r="E142" s="1"/>
      <c r="F142" s="1"/>
      <c r="G142" s="1"/>
      <c r="H142" s="8"/>
      <c r="I142" s="22">
        <f t="shared" si="5"/>
        <v>0</v>
      </c>
      <c r="J142" s="8"/>
    </row>
    <row r="143" spans="1:10" x14ac:dyDescent="0.25">
      <c r="A143" s="4" t="s">
        <v>90</v>
      </c>
      <c r="B143" s="44"/>
      <c r="C143" s="45"/>
      <c r="D143" s="46"/>
      <c r="E143" s="1"/>
      <c r="F143" s="1"/>
      <c r="G143" s="1"/>
      <c r="H143" s="8"/>
      <c r="I143" s="22">
        <f t="shared" si="5"/>
        <v>0</v>
      </c>
      <c r="J143" s="8">
        <v>3</v>
      </c>
    </row>
    <row r="144" spans="1:10" x14ac:dyDescent="0.25">
      <c r="A144" s="4" t="s">
        <v>91</v>
      </c>
      <c r="B144" s="44"/>
      <c r="C144" s="45"/>
      <c r="D144" s="46"/>
      <c r="E144" s="1"/>
      <c r="F144" s="1"/>
      <c r="G144" s="1"/>
      <c r="H144" s="8"/>
      <c r="I144" s="22">
        <f t="shared" si="5"/>
        <v>0</v>
      </c>
      <c r="J144" s="8"/>
    </row>
    <row r="145" spans="1:11" x14ac:dyDescent="0.25">
      <c r="A145" s="4" t="s">
        <v>92</v>
      </c>
      <c r="B145" s="44"/>
      <c r="C145" s="45"/>
      <c r="D145" s="46"/>
      <c r="E145" s="1"/>
      <c r="F145" s="1"/>
      <c r="G145" s="1"/>
      <c r="H145" s="8"/>
      <c r="I145" s="22">
        <f t="shared" si="5"/>
        <v>0</v>
      </c>
      <c r="J145" s="8"/>
    </row>
    <row r="146" spans="1:11" x14ac:dyDescent="0.25">
      <c r="A146" s="4" t="s">
        <v>93</v>
      </c>
      <c r="B146" s="44"/>
      <c r="C146" s="45"/>
      <c r="D146" s="46"/>
      <c r="E146" s="1"/>
      <c r="F146" s="1"/>
      <c r="G146" s="1"/>
      <c r="H146" s="8"/>
      <c r="I146" s="22">
        <f t="shared" si="5"/>
        <v>0</v>
      </c>
      <c r="J146" s="8">
        <v>35</v>
      </c>
    </row>
    <row r="147" spans="1:11" x14ac:dyDescent="0.25">
      <c r="A147" s="4" t="s">
        <v>94</v>
      </c>
      <c r="B147" s="44"/>
      <c r="C147" s="45"/>
      <c r="D147" s="46"/>
      <c r="E147" s="1"/>
      <c r="F147" s="1"/>
      <c r="G147" s="1"/>
      <c r="H147" s="8"/>
      <c r="I147" s="22">
        <f t="shared" si="5"/>
        <v>0</v>
      </c>
      <c r="J147" s="8"/>
    </row>
    <row r="148" spans="1:11" x14ac:dyDescent="0.25">
      <c r="A148" s="4" t="s">
        <v>95</v>
      </c>
      <c r="B148" s="40"/>
      <c r="C148" s="41"/>
      <c r="D148" s="42"/>
      <c r="E148" s="1"/>
      <c r="F148" s="1"/>
      <c r="G148" s="1"/>
      <c r="H148" s="8"/>
      <c r="I148" s="22">
        <f t="shared" si="5"/>
        <v>0</v>
      </c>
      <c r="J148" s="8"/>
    </row>
    <row r="149" spans="1:11" x14ac:dyDescent="0.25">
      <c r="A149" s="4" t="s">
        <v>155</v>
      </c>
      <c r="B149" s="40"/>
      <c r="C149" s="41"/>
      <c r="D149" s="42"/>
      <c r="E149" s="1"/>
      <c r="F149" s="1"/>
      <c r="G149" s="1"/>
      <c r="H149" s="8"/>
      <c r="I149" s="22">
        <f t="shared" si="5"/>
        <v>0</v>
      </c>
      <c r="J149" s="8"/>
    </row>
    <row r="150" spans="1:11" x14ac:dyDescent="0.25">
      <c r="A150" s="4" t="s">
        <v>156</v>
      </c>
      <c r="B150" s="40"/>
      <c r="C150" s="41"/>
      <c r="D150" s="42"/>
      <c r="E150" s="1"/>
      <c r="F150" s="1"/>
      <c r="G150" s="1"/>
      <c r="H150" s="8"/>
      <c r="I150" s="22">
        <f t="shared" si="5"/>
        <v>0</v>
      </c>
      <c r="J150" s="8"/>
    </row>
    <row r="151" spans="1:11" x14ac:dyDescent="0.25">
      <c r="A151" s="4" t="s">
        <v>157</v>
      </c>
      <c r="B151" s="40"/>
      <c r="C151" s="41"/>
      <c r="D151" s="42"/>
      <c r="E151" s="1"/>
      <c r="F151" s="1"/>
      <c r="G151" s="1"/>
      <c r="H151" s="8"/>
      <c r="I151" s="22">
        <f t="shared" si="5"/>
        <v>0</v>
      </c>
      <c r="J151" s="8"/>
    </row>
    <row r="152" spans="1:11" x14ac:dyDescent="0.25">
      <c r="A152" s="4" t="s">
        <v>158</v>
      </c>
      <c r="B152" s="40"/>
      <c r="C152" s="41"/>
      <c r="D152" s="42"/>
      <c r="E152" s="1"/>
      <c r="F152" s="1"/>
      <c r="G152" s="1"/>
      <c r="H152" s="8"/>
      <c r="I152" s="22">
        <f t="shared" si="5"/>
        <v>0</v>
      </c>
      <c r="J152" s="8"/>
    </row>
    <row r="153" spans="1:11" x14ac:dyDescent="0.25">
      <c r="A153" s="4" t="s">
        <v>159</v>
      </c>
      <c r="B153" s="40"/>
      <c r="C153" s="41"/>
      <c r="D153" s="42"/>
      <c r="E153" s="1"/>
      <c r="F153" s="1"/>
      <c r="G153" s="1"/>
      <c r="H153" s="8"/>
      <c r="I153" s="22">
        <f t="shared" si="5"/>
        <v>0</v>
      </c>
      <c r="J153" s="8"/>
    </row>
    <row r="154" spans="1:11" x14ac:dyDescent="0.25">
      <c r="A154" s="4" t="s">
        <v>160</v>
      </c>
      <c r="B154" s="40"/>
      <c r="C154" s="41"/>
      <c r="D154" s="42"/>
      <c r="E154" s="1"/>
      <c r="F154" s="1"/>
      <c r="G154" s="1"/>
      <c r="H154" s="8"/>
      <c r="I154" s="22">
        <f t="shared" si="5"/>
        <v>0</v>
      </c>
      <c r="J154" s="8"/>
    </row>
    <row r="155" spans="1:11" x14ac:dyDescent="0.25">
      <c r="A155" s="4" t="s">
        <v>161</v>
      </c>
      <c r="B155" s="40"/>
      <c r="C155" s="41"/>
      <c r="D155" s="42"/>
      <c r="E155" s="1"/>
      <c r="F155" s="1"/>
      <c r="G155" s="1"/>
      <c r="H155" s="8"/>
      <c r="I155" s="22">
        <f t="shared" si="5"/>
        <v>0</v>
      </c>
      <c r="J155" s="8"/>
    </row>
    <row r="156" spans="1:11" x14ac:dyDescent="0.25">
      <c r="A156" s="4" t="s">
        <v>162</v>
      </c>
      <c r="B156" s="44"/>
      <c r="C156" s="45"/>
      <c r="D156" s="46"/>
      <c r="E156" s="1">
        <v>1</v>
      </c>
      <c r="F156" s="1"/>
      <c r="G156" s="1">
        <v>2</v>
      </c>
      <c r="H156" s="8">
        <v>20</v>
      </c>
      <c r="I156" s="22">
        <f t="shared" si="5"/>
        <v>40</v>
      </c>
      <c r="J156" s="8"/>
    </row>
    <row r="157" spans="1:11" x14ac:dyDescent="0.25">
      <c r="A157" s="55" t="s">
        <v>85</v>
      </c>
      <c r="B157" s="56"/>
      <c r="C157" s="56"/>
      <c r="D157" s="56"/>
      <c r="E157" s="56"/>
      <c r="F157" s="56"/>
      <c r="G157" s="56"/>
      <c r="H157" s="57"/>
      <c r="I157" s="23">
        <f>SUM(I139:I156)</f>
        <v>1940</v>
      </c>
      <c r="J157" s="23">
        <f>SUM(J139:J156)</f>
        <v>38</v>
      </c>
    </row>
    <row r="158" spans="1:11" ht="15.75" thickBot="1" x14ac:dyDescent="0.3">
      <c r="A158" s="37"/>
      <c r="B158" s="37"/>
      <c r="C158" s="37"/>
      <c r="D158" s="37"/>
      <c r="E158" s="37"/>
      <c r="F158" s="37"/>
      <c r="G158" s="37"/>
      <c r="H158" s="37"/>
      <c r="I158" s="38"/>
      <c r="J158" s="39"/>
    </row>
    <row r="159" spans="1:11" ht="15.75" thickBot="1" x14ac:dyDescent="0.3">
      <c r="A159" s="29">
        <v>6</v>
      </c>
      <c r="B159" s="30" t="s">
        <v>98</v>
      </c>
      <c r="C159" s="30"/>
      <c r="D159" s="30"/>
      <c r="E159" s="30"/>
      <c r="F159" s="30"/>
      <c r="G159" s="30"/>
      <c r="H159" s="30"/>
      <c r="I159" s="24">
        <f>I157+I137+I114+I91+I39</f>
        <v>27242</v>
      </c>
      <c r="J159" s="29"/>
      <c r="K159" s="5"/>
    </row>
    <row r="160" spans="1:11" ht="15.75" thickBot="1" x14ac:dyDescent="0.3">
      <c r="A160" s="31"/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1:18" ht="15.75" thickBot="1" x14ac:dyDescent="0.3">
      <c r="A161" s="29">
        <v>7</v>
      </c>
      <c r="B161" s="30" t="s">
        <v>99</v>
      </c>
      <c r="C161" s="30"/>
      <c r="D161" s="30"/>
      <c r="E161" s="30"/>
      <c r="F161" s="30"/>
      <c r="G161" s="30"/>
      <c r="H161" s="30"/>
      <c r="I161" s="26">
        <f>I159*5/100</f>
        <v>1362.1</v>
      </c>
      <c r="J161" s="29"/>
    </row>
    <row r="162" spans="1:18" ht="15.75" thickBot="1" x14ac:dyDescent="0.3">
      <c r="A162" s="31"/>
      <c r="B162" s="32"/>
      <c r="C162" s="32"/>
      <c r="D162" s="33"/>
      <c r="E162" s="33"/>
      <c r="F162" s="33"/>
      <c r="G162" s="33"/>
      <c r="H162" s="33"/>
      <c r="I162" s="33"/>
      <c r="J162" s="32"/>
    </row>
    <row r="163" spans="1:18" ht="15.75" thickBot="1" x14ac:dyDescent="0.3">
      <c r="A163" s="29">
        <v>8</v>
      </c>
      <c r="B163" s="30" t="s">
        <v>100</v>
      </c>
      <c r="C163" s="30"/>
      <c r="D163" s="30"/>
      <c r="E163" s="30"/>
      <c r="F163" s="30"/>
      <c r="G163" s="30"/>
      <c r="H163" s="30"/>
      <c r="I163" s="26">
        <f>I159*5/100</f>
        <v>1362.1</v>
      </c>
      <c r="J163" s="29"/>
    </row>
    <row r="164" spans="1:18" ht="15.75" thickBot="1" x14ac:dyDescent="0.3">
      <c r="A164" s="34"/>
      <c r="B164" s="32"/>
      <c r="C164" s="32"/>
      <c r="D164" s="33"/>
      <c r="E164" s="33"/>
      <c r="F164" s="33"/>
      <c r="G164" s="33"/>
      <c r="H164" s="33"/>
      <c r="I164" s="33"/>
      <c r="J164" s="32"/>
    </row>
    <row r="165" spans="1:18" ht="15.75" thickBot="1" x14ac:dyDescent="0.3">
      <c r="A165" s="29">
        <v>9</v>
      </c>
      <c r="B165" s="30" t="s">
        <v>101</v>
      </c>
      <c r="C165" s="30"/>
      <c r="D165" s="30"/>
      <c r="E165" s="30"/>
      <c r="F165" s="30"/>
      <c r="G165" s="30"/>
      <c r="H165" s="30"/>
      <c r="I165" s="26">
        <f>(I159+I161+I163)*5/100</f>
        <v>1498.31</v>
      </c>
      <c r="J165" s="29"/>
    </row>
    <row r="166" spans="1:18" ht="15.75" thickBo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1:18" ht="15.75" thickBot="1" x14ac:dyDescent="0.3">
      <c r="A167" s="29">
        <v>10</v>
      </c>
      <c r="B167" s="58" t="s">
        <v>102</v>
      </c>
      <c r="C167" s="59"/>
      <c r="D167" s="59"/>
      <c r="E167" s="59"/>
      <c r="F167" s="59"/>
      <c r="G167" s="59"/>
      <c r="H167" s="59"/>
      <c r="I167" s="60"/>
      <c r="J167" s="27">
        <f>J157+J137+J114+J91+J39</f>
        <v>50</v>
      </c>
      <c r="Q167" s="2"/>
      <c r="R167" s="2"/>
    </row>
    <row r="168" spans="1:18" ht="15.75" thickBo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1:18" ht="15.75" thickBot="1" x14ac:dyDescent="0.3">
      <c r="A169" s="29">
        <v>11</v>
      </c>
      <c r="B169" s="58" t="s">
        <v>103</v>
      </c>
      <c r="C169" s="59"/>
      <c r="D169" s="59"/>
      <c r="E169" s="59"/>
      <c r="F169" s="59"/>
      <c r="G169" s="59"/>
      <c r="H169" s="59"/>
      <c r="I169" s="60"/>
      <c r="J169" s="26">
        <f>I159+I161+I163+I165</f>
        <v>31464.51</v>
      </c>
    </row>
  </sheetData>
  <sheetProtection algorithmName="SHA-512" hashValue="qoMkbt3YvBDeOuDGhCkEqYOgOp+zpetLxmzdDKTvMwCiD/4LmfXpddpyFMyj8lb3dPN+qxnz2lZFqIGLhF7uGw==" saltValue="1vbaYqSXcTFVaPxVNvz6Fg==" spinCount="100000" sheet="1" objects="1" scenarios="1" formatCells="0" formatColumns="0" formatRows="0" insertRows="0" deleteRows="0"/>
  <mergeCells count="154">
    <mergeCell ref="E7:J7"/>
    <mergeCell ref="E8:J8"/>
    <mergeCell ref="B167:I167"/>
    <mergeCell ref="B169:I169"/>
    <mergeCell ref="B156:D156"/>
    <mergeCell ref="A157:H157"/>
    <mergeCell ref="B68:D68"/>
    <mergeCell ref="B69:D69"/>
    <mergeCell ref="B90:D90"/>
    <mergeCell ref="B138:J138"/>
    <mergeCell ref="B147:D147"/>
    <mergeCell ref="B145:D145"/>
    <mergeCell ref="B146:D146"/>
    <mergeCell ref="A137:H137"/>
    <mergeCell ref="B142:D142"/>
    <mergeCell ref="B143:D143"/>
    <mergeCell ref="B121:D121"/>
    <mergeCell ref="A114:H114"/>
    <mergeCell ref="B113:D113"/>
    <mergeCell ref="B135:D135"/>
    <mergeCell ref="B61:D61"/>
    <mergeCell ref="B62:D62"/>
    <mergeCell ref="B63:D63"/>
    <mergeCell ref="B64:D64"/>
    <mergeCell ref="B65:D65"/>
    <mergeCell ref="B66:D66"/>
    <mergeCell ref="B67:D67"/>
    <mergeCell ref="B122:D122"/>
    <mergeCell ref="B123:D123"/>
    <mergeCell ref="B124:D124"/>
    <mergeCell ref="B118:D118"/>
    <mergeCell ref="B119:D119"/>
    <mergeCell ref="B120:D120"/>
    <mergeCell ref="A91:H91"/>
    <mergeCell ref="B92:J92"/>
    <mergeCell ref="B93:D93"/>
    <mergeCell ref="B94:D94"/>
    <mergeCell ref="B116:D116"/>
    <mergeCell ref="B117:D117"/>
    <mergeCell ref="B58:D58"/>
    <mergeCell ref="B59:D59"/>
    <mergeCell ref="B60:D60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95:D95"/>
    <mergeCell ref="B96:D96"/>
    <mergeCell ref="B97:D97"/>
    <mergeCell ref="B98:D98"/>
    <mergeCell ref="B99:D99"/>
    <mergeCell ref="B115:J115"/>
    <mergeCell ref="B51:D51"/>
    <mergeCell ref="J11:J12"/>
    <mergeCell ref="B41:D41"/>
    <mergeCell ref="B52:D52"/>
    <mergeCell ref="B53:D53"/>
    <mergeCell ref="B54:D54"/>
    <mergeCell ref="B40:J40"/>
    <mergeCell ref="B42:D42"/>
    <mergeCell ref="B43:D43"/>
    <mergeCell ref="B44:D44"/>
    <mergeCell ref="B45:D45"/>
    <mergeCell ref="A11:D12"/>
    <mergeCell ref="A39:H39"/>
    <mergeCell ref="B14:J14"/>
    <mergeCell ref="B24:D24"/>
    <mergeCell ref="B25:D25"/>
    <mergeCell ref="B26:D26"/>
    <mergeCell ref="G11:G12"/>
    <mergeCell ref="H11:H12"/>
    <mergeCell ref="I11:I12"/>
    <mergeCell ref="B16:D16"/>
    <mergeCell ref="B17:D17"/>
    <mergeCell ref="B27:D27"/>
    <mergeCell ref="B28:D28"/>
    <mergeCell ref="B38:D38"/>
    <mergeCell ref="E11:E12"/>
    <mergeCell ref="F11:F12"/>
    <mergeCell ref="B18:D18"/>
    <mergeCell ref="B20:D20"/>
    <mergeCell ref="B21:D21"/>
    <mergeCell ref="B22:D22"/>
    <mergeCell ref="B23:D23"/>
    <mergeCell ref="B19:D19"/>
    <mergeCell ref="B153:D153"/>
    <mergeCell ref="B155:D155"/>
    <mergeCell ref="B154:D15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48:D148"/>
    <mergeCell ref="B149:D149"/>
    <mergeCell ref="B150:D150"/>
    <mergeCell ref="B151:D151"/>
    <mergeCell ref="B152:D152"/>
    <mergeCell ref="B144:D144"/>
    <mergeCell ref="B139:D139"/>
    <mergeCell ref="B140:D140"/>
    <mergeCell ref="B141:D141"/>
    <mergeCell ref="B136:D136"/>
    <mergeCell ref="B110:D110"/>
    <mergeCell ref="B111:D111"/>
    <mergeCell ref="B112:D112"/>
    <mergeCell ref="B70:D70"/>
    <mergeCell ref="B72:D72"/>
    <mergeCell ref="B71:D71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100:D100"/>
    <mergeCell ref="B101:D101"/>
    <mergeCell ref="B88:D88"/>
    <mergeCell ref="B89:D89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83:D83"/>
    <mergeCell ref="B84:D84"/>
    <mergeCell ref="B85:D85"/>
    <mergeCell ref="B86:D86"/>
    <mergeCell ref="B87:D87"/>
    <mergeCell ref="B55:D55"/>
    <mergeCell ref="B56:D56"/>
    <mergeCell ref="B57:D57"/>
    <mergeCell ref="B46:D46"/>
    <mergeCell ref="B47:D47"/>
    <mergeCell ref="B48:D48"/>
    <mergeCell ref="B49:D49"/>
    <mergeCell ref="B50:D5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 freire</dc:creator>
  <cp:lastModifiedBy>Notebook</cp:lastModifiedBy>
  <cp:lastPrinted>2016-12-07T20:17:53Z</cp:lastPrinted>
  <dcterms:created xsi:type="dcterms:W3CDTF">2016-11-16T18:42:55Z</dcterms:created>
  <dcterms:modified xsi:type="dcterms:W3CDTF">2016-12-09T12:41:45Z</dcterms:modified>
</cp:coreProperties>
</file>